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表4-1 地方政府债务限额及余额决算情况表" sheetId="1" r:id="rId1"/>
    <sheet name="表4-2 地方政府债券使用情况表" sheetId="2" r:id="rId2"/>
    <sheet name="表4-3 地方政府债务发行及还本付息情况表" sheetId="3" r:id="rId3"/>
  </sheets>
  <calcPr calcId="144525"/>
</workbook>
</file>

<file path=xl/sharedStrings.xml><?xml version="1.0" encoding="utf-8"?>
<sst xmlns="http://schemas.openxmlformats.org/spreadsheetml/2006/main" count="3773" uniqueCount="1246">
  <si>
    <t>DEBT_T_XXGK_XEYE</t>
  </si>
  <si>
    <t xml:space="preserve"> AND T.AD_CODE_GK=4312 AND T.SET_YEAR_GK=2023</t>
  </si>
  <si>
    <t>上年债务限额及余额决算</t>
  </si>
  <si>
    <t>AD_CODE_GK#4312</t>
  </si>
  <si>
    <t>SET_YEAR_GK#2023</t>
  </si>
  <si>
    <t>SET_YEAR#2022</t>
  </si>
  <si>
    <t>AD_CODE#</t>
  </si>
  <si>
    <t>AD_NAME#</t>
  </si>
  <si>
    <t>YBXE_Y1#</t>
  </si>
  <si>
    <t>ZXXE_Y1#</t>
  </si>
  <si>
    <t>YBYE_Y1#</t>
  </si>
  <si>
    <t>ZXYE_Y1#</t>
  </si>
  <si>
    <t>表4-1</t>
  </si>
  <si>
    <t>4312 怀化市2022年地方政府债务限额及余额决算情况表</t>
  </si>
  <si>
    <t>单位：亿元</t>
  </si>
  <si>
    <t>地   区</t>
  </si>
  <si>
    <t>2022年债务限额</t>
  </si>
  <si>
    <t>2022年债务余额（决算数）</t>
  </si>
  <si>
    <t>一般债务</t>
  </si>
  <si>
    <t>专项债务</t>
  </si>
  <si>
    <t>公  式</t>
  </si>
  <si>
    <t>A=B+C</t>
  </si>
  <si>
    <t>B</t>
  </si>
  <si>
    <t>C</t>
  </si>
  <si>
    <t>D=E+F</t>
  </si>
  <si>
    <t>E</t>
  </si>
  <si>
    <t>F</t>
  </si>
  <si>
    <t>VALID#</t>
  </si>
  <si>
    <t>4312</t>
  </si>
  <si>
    <t xml:space="preserve">  怀化市</t>
  </si>
  <si>
    <t>431200</t>
  </si>
  <si>
    <t xml:space="preserve">    怀化市本级</t>
  </si>
  <si>
    <t>431202</t>
  </si>
  <si>
    <t xml:space="preserve">    鹤城区</t>
  </si>
  <si>
    <t>431221</t>
  </si>
  <si>
    <t xml:space="preserve">    中方县</t>
  </si>
  <si>
    <t>431222</t>
  </si>
  <si>
    <t xml:space="preserve">    沅陵县</t>
  </si>
  <si>
    <t>431223</t>
  </si>
  <si>
    <t xml:space="preserve">    辰溪县</t>
  </si>
  <si>
    <t>431224</t>
  </si>
  <si>
    <t xml:space="preserve">    溆浦县</t>
  </si>
  <si>
    <t>431225</t>
  </si>
  <si>
    <t xml:space="preserve">    会同县</t>
  </si>
  <si>
    <t>431226</t>
  </si>
  <si>
    <t xml:space="preserve">    麻阳苗族自治县</t>
  </si>
  <si>
    <t>431227</t>
  </si>
  <si>
    <t xml:space="preserve">    新晃侗族自治县</t>
  </si>
  <si>
    <t>431228</t>
  </si>
  <si>
    <t xml:space="preserve">    芷江侗族自治县</t>
  </si>
  <si>
    <t>431229</t>
  </si>
  <si>
    <t xml:space="preserve">    靖州苗族侗族自治县</t>
  </si>
  <si>
    <t>431230</t>
  </si>
  <si>
    <t xml:space="preserve">    通道侗族自治县</t>
  </si>
  <si>
    <t>431271</t>
  </si>
  <si>
    <t xml:space="preserve">    洪江区</t>
  </si>
  <si>
    <t>431281</t>
  </si>
  <si>
    <t xml:space="preserve">    洪江市</t>
  </si>
  <si>
    <t>注：1.本表反映上一年度本地区、本级及分地区地方政府债务限额及余额决算数。</t>
  </si>
  <si>
    <t>2.本表由县级以上地方各级财政部门在同级人民代表大会常务委员会批准决算后二十日内公开。</t>
  </si>
  <si>
    <t>DEBT_T_XXGK_ZQSY</t>
  </si>
  <si>
    <t>AD_CODE#4312</t>
  </si>
  <si>
    <t>AD_NAME#4312 怀化市</t>
  </si>
  <si>
    <t>XM_NAME#</t>
  </si>
  <si>
    <t>XM_CODE#</t>
  </si>
  <si>
    <t>XMLX_NAME#</t>
  </si>
  <si>
    <t>ZGBM_NAME#</t>
  </si>
  <si>
    <t>AG_NAME#</t>
  </si>
  <si>
    <t>ZWLB_NAME#</t>
  </si>
  <si>
    <t>ZQGM_AMT#</t>
  </si>
  <si>
    <t>FX_DATE#</t>
  </si>
  <si>
    <t>XM_ID#</t>
  </si>
  <si>
    <t>XMLX_ID#</t>
  </si>
  <si>
    <t>ZGBM_CODE#</t>
  </si>
  <si>
    <t>AG_CODE#</t>
  </si>
  <si>
    <t>ZWLB_ID#</t>
  </si>
  <si>
    <t>表4-2</t>
  </si>
  <si>
    <t>2022年地方政府债券使用情况表</t>
  </si>
  <si>
    <t>项目名称</t>
  </si>
  <si>
    <t>项目编号</t>
  </si>
  <si>
    <t>项目领域</t>
  </si>
  <si>
    <t>项目主管部门</t>
  </si>
  <si>
    <t>项目实施单位</t>
  </si>
  <si>
    <t>债券性质</t>
  </si>
  <si>
    <t>债券规模</t>
  </si>
  <si>
    <t>发行时间（年/月）</t>
  </si>
  <si>
    <t>小型水库除险加固及维护</t>
  </si>
  <si>
    <t>P21431224-0004</t>
  </si>
  <si>
    <t>新建水库</t>
  </si>
  <si>
    <t>水利</t>
  </si>
  <si>
    <t>溆浦县水利局</t>
  </si>
  <si>
    <t>一般债券</t>
  </si>
  <si>
    <t>2021-10</t>
  </si>
  <si>
    <t>CF38AD732AD17E5AE0534209680AB3A7</t>
  </si>
  <si>
    <t>150304</t>
  </si>
  <si>
    <t>332</t>
  </si>
  <si>
    <t>332003</t>
  </si>
  <si>
    <t>01</t>
  </si>
  <si>
    <t>智慧会同“互联网+政务服务”县乡一体化平台项目建设</t>
  </si>
  <si>
    <t>P20431225-0054</t>
  </si>
  <si>
    <t>其他</t>
  </si>
  <si>
    <t>人民政府</t>
  </si>
  <si>
    <t>会同县政务服务中心</t>
  </si>
  <si>
    <t>2021-06</t>
  </si>
  <si>
    <t>AC92F30FAFA72F53E0534209680A2E9B</t>
  </si>
  <si>
    <t>99</t>
  </si>
  <si>
    <t>434</t>
  </si>
  <si>
    <t>434019</t>
  </si>
  <si>
    <t>重要县乡道</t>
  </si>
  <si>
    <t>P17431226-0012</t>
  </si>
  <si>
    <t>农村公路</t>
  </si>
  <si>
    <t>交通</t>
  </si>
  <si>
    <t>交通局</t>
  </si>
  <si>
    <t>7B1157A1D4F5755FE0534209680AA823</t>
  </si>
  <si>
    <t>0204</t>
  </si>
  <si>
    <t>348</t>
  </si>
  <si>
    <t>348100</t>
  </si>
  <si>
    <t>会同县改河街片区生态停车场建设项目</t>
  </si>
  <si>
    <t>P19431225-0071</t>
  </si>
  <si>
    <t>城市停车场</t>
  </si>
  <si>
    <t>建设</t>
  </si>
  <si>
    <t>会同县住房和城乡建设局</t>
  </si>
  <si>
    <t>C585D95D2D275829E0534209680A88DD</t>
  </si>
  <si>
    <t>040601</t>
  </si>
  <si>
    <t>333</t>
  </si>
  <si>
    <t>333001</t>
  </si>
  <si>
    <t>芷江县改善农村人居环境等建设项目</t>
  </si>
  <si>
    <t>P21431228-0026</t>
  </si>
  <si>
    <t>农村人居环境整治</t>
  </si>
  <si>
    <t>芷江侗族自治县建设局</t>
  </si>
  <si>
    <t>CF50486FFE9A78DFE0534209680A8FA2</t>
  </si>
  <si>
    <t>150106</t>
  </si>
  <si>
    <t>千沟冲水库除险加固工程</t>
  </si>
  <si>
    <t>P21431223-0011</t>
  </si>
  <si>
    <t>防汛抗旱水利提升工程</t>
  </si>
  <si>
    <t>辰溪县水利局</t>
  </si>
  <si>
    <t>CEA226E3DB676369E0534209680A86A6</t>
  </si>
  <si>
    <t>150301</t>
  </si>
  <si>
    <t>332001</t>
  </si>
  <si>
    <t>新晃县农村公路及窄路加宽工程沿线植被恢复项目</t>
  </si>
  <si>
    <t>P18431227-0026</t>
  </si>
  <si>
    <t>林业建设</t>
  </si>
  <si>
    <t>林业</t>
  </si>
  <si>
    <t>新晃侗族自治县林业局</t>
  </si>
  <si>
    <t>C506C3CAA74829B1E0534209680A8C4E</t>
  </si>
  <si>
    <t>1502</t>
  </si>
  <si>
    <t>327</t>
  </si>
  <si>
    <t>327001</t>
  </si>
  <si>
    <t>新晃县林冲镇大堡村8、9组桐油坪滑坡地质灾害治理工程</t>
  </si>
  <si>
    <t>P19431227-0030</t>
  </si>
  <si>
    <t>自然灾害防治体系建设</t>
  </si>
  <si>
    <t>国土资源（海洋局）</t>
  </si>
  <si>
    <t>新晃侗族自治县自然资源局本级</t>
  </si>
  <si>
    <t>CEAB282452FA1F29E0534209680AB345</t>
  </si>
  <si>
    <t>20</t>
  </si>
  <si>
    <t>324</t>
  </si>
  <si>
    <t>324001003</t>
  </si>
  <si>
    <t>新晃侗族自治县乡镇集镇基础设施建设项目</t>
  </si>
  <si>
    <t>P20431227-0007</t>
  </si>
  <si>
    <t>其他市政建设</t>
  </si>
  <si>
    <t>新晃侗族自治县住房和城乡建设局</t>
  </si>
  <si>
    <t>2021-05</t>
  </si>
  <si>
    <t>A2970C46410B221AE0534209680AFDEA</t>
  </si>
  <si>
    <t>0499</t>
  </si>
  <si>
    <t>333002</t>
  </si>
  <si>
    <t>2020-03</t>
  </si>
  <si>
    <t>档案馆建设</t>
  </si>
  <si>
    <t>P22431228-0001</t>
  </si>
  <si>
    <t>其他社会保障</t>
  </si>
  <si>
    <t>其他部门</t>
  </si>
  <si>
    <t>史志研究室（档案局）</t>
  </si>
  <si>
    <t>2022-01</t>
  </si>
  <si>
    <t>D65E64786F4C3DCBE0534209680AB0B9</t>
  </si>
  <si>
    <t>1399</t>
  </si>
  <si>
    <t>999</t>
  </si>
  <si>
    <t>999003</t>
  </si>
  <si>
    <t>会同县职业中专学校扩建工程</t>
  </si>
  <si>
    <t>P18431225-0049</t>
  </si>
  <si>
    <t>职业教育</t>
  </si>
  <si>
    <t>教育</t>
  </si>
  <si>
    <t>会同县职业中专学校</t>
  </si>
  <si>
    <t>B23ED97C566C7EE7E0534209680A929E</t>
  </si>
  <si>
    <t>0904</t>
  </si>
  <si>
    <t>360</t>
  </si>
  <si>
    <t>360006</t>
  </si>
  <si>
    <t>岩门至拖冲公路建设工程</t>
  </si>
  <si>
    <t>P17431226-0014</t>
  </si>
  <si>
    <t>二级公路</t>
  </si>
  <si>
    <t>ADC3BDC757983CEFE0534209680A8F35</t>
  </si>
  <si>
    <t>0203</t>
  </si>
  <si>
    <t>2022-07</t>
  </si>
  <si>
    <t>S320（原S336）辰溪县伍家湾至辰溪公路改建工程</t>
  </si>
  <si>
    <t>P17431223-0002</t>
  </si>
  <si>
    <t>辰溪县交通局机关</t>
  </si>
  <si>
    <t>7B14AC0B53C67A0EE0534209680A0983</t>
  </si>
  <si>
    <t>348001</t>
  </si>
  <si>
    <t>会同县林城镇双拥路提质改造工程及岩头、坪村高速连接线绿化提质工程</t>
  </si>
  <si>
    <t>P17431225-0029</t>
  </si>
  <si>
    <t>D652FE2A643B3DD4E0534209680A5BA4</t>
  </si>
  <si>
    <t>中方产业开发区大数据及产业互联网中心项目</t>
  </si>
  <si>
    <t>P21431221-0021</t>
  </si>
  <si>
    <t>产业园区基础设施</t>
  </si>
  <si>
    <t>中方县湘商文化科技产业园管理委员会</t>
  </si>
  <si>
    <t>其他领域专项债券</t>
  </si>
  <si>
    <t>2022-03</t>
  </si>
  <si>
    <t>CEE7ADDCC5E2170EE0534209680A1ABA</t>
  </si>
  <si>
    <t>0409</t>
  </si>
  <si>
    <t>434527</t>
  </si>
  <si>
    <t>020299</t>
  </si>
  <si>
    <t>怀化市新晃省级工业集中区创新创业基地及配套工程建设项目</t>
  </si>
  <si>
    <t>P19431227-0013</t>
  </si>
  <si>
    <t>新晃侗族自治县前锋工业园投资开发有限公司</t>
  </si>
  <si>
    <t>93485069274F604FE0534209680A3DB9</t>
  </si>
  <si>
    <t>434202</t>
  </si>
  <si>
    <t>2018年洪江区公租房建设项目</t>
  </si>
  <si>
    <t>P18431271-0012</t>
  </si>
  <si>
    <t>保障性租赁住房</t>
  </si>
  <si>
    <t>怀化市洪江区住房和城乡建设局</t>
  </si>
  <si>
    <t>92A9162680DB6986E0534209680A6E7B</t>
  </si>
  <si>
    <t>0602</t>
  </si>
  <si>
    <t>999040</t>
  </si>
  <si>
    <t>麻阳苗族自治县代远学校建设项目</t>
  </si>
  <si>
    <t>P22431226-0006</t>
  </si>
  <si>
    <t>义务教育</t>
  </si>
  <si>
    <t>教育局</t>
  </si>
  <si>
    <t>E44854073EFE6595E0534209680A4ABD</t>
  </si>
  <si>
    <t>0901</t>
  </si>
  <si>
    <t>360100</t>
  </si>
  <si>
    <t>会同县公路建设项目</t>
  </si>
  <si>
    <t>P21431225-0014</t>
  </si>
  <si>
    <t>会同县交通运输局</t>
  </si>
  <si>
    <t>E4252F5F04BE65A1E0534209680A41E6</t>
  </si>
  <si>
    <t>会同县乡村公共部位安防设备及安装项目</t>
  </si>
  <si>
    <t>P21431225-0012</t>
  </si>
  <si>
    <t>公安</t>
  </si>
  <si>
    <t>会同县公安局</t>
  </si>
  <si>
    <t>E42595E47FA46597E0534209680A35BB</t>
  </si>
  <si>
    <t>312</t>
  </si>
  <si>
    <t>312001</t>
  </si>
  <si>
    <t>沅陵县城乡垃圾收运一体化工程项目</t>
  </si>
  <si>
    <t>P21431222-0005</t>
  </si>
  <si>
    <t>垃圾处理（城镇）</t>
  </si>
  <si>
    <t xml:space="preserve"> 沅陵县城市管理和综合执法局</t>
  </si>
  <si>
    <t>2022-06</t>
  </si>
  <si>
    <t>CF380A3B74DA302BE0534209680A9939</t>
  </si>
  <si>
    <t>040407</t>
  </si>
  <si>
    <t>434209</t>
  </si>
  <si>
    <t>新晃侗族自治县河湖管理范围划界确权项目</t>
  </si>
  <si>
    <t>P19431227-0023</t>
  </si>
  <si>
    <t>新晃侗族自治县水利局</t>
  </si>
  <si>
    <t>2020-08</t>
  </si>
  <si>
    <t>AC1D7820813C77A7E0534209680A4C43</t>
  </si>
  <si>
    <t>150399</t>
  </si>
  <si>
    <t>洪江市排水防涝设施建设项目</t>
  </si>
  <si>
    <t>P20431281-0020</t>
  </si>
  <si>
    <t>地下管廊</t>
  </si>
  <si>
    <t>洪江市城市管理和综合执法局</t>
  </si>
  <si>
    <t>2022-05</t>
  </si>
  <si>
    <t>B251DED50AED4842E0534209680A92DC</t>
  </si>
  <si>
    <t>040501</t>
  </si>
  <si>
    <t>434005</t>
  </si>
  <si>
    <t>怀化高新区北区污水处理厂提标扩建项目</t>
  </si>
  <si>
    <t>P21431200-0032</t>
  </si>
  <si>
    <t>污水处理（城镇）</t>
  </si>
  <si>
    <t>开发区</t>
  </si>
  <si>
    <t>怀化高新技术产业开发区管理委员会</t>
  </si>
  <si>
    <t>CFF426B7D4B767D9E0534209680A9553</t>
  </si>
  <si>
    <t>040406</t>
  </si>
  <si>
    <t>976</t>
  </si>
  <si>
    <t>976004</t>
  </si>
  <si>
    <t>会同水坪溪电子信息产业园及配套设施项目</t>
  </si>
  <si>
    <t>P21431225-0004</t>
  </si>
  <si>
    <t>会同县产业开发区管理委员会</t>
  </si>
  <si>
    <t>CED904E7E812366CE0534209680AB5B2</t>
  </si>
  <si>
    <t>434006</t>
  </si>
  <si>
    <t>怀化国际（东盟）物流产业园中方分园一期建设项目</t>
  </si>
  <si>
    <t>P21431221-0028</t>
  </si>
  <si>
    <t>城乡冷链等物流基础设施</t>
  </si>
  <si>
    <t>中方县商务科技和工业信息化局</t>
  </si>
  <si>
    <t>CFD9DFC1974F7B22E0534209680A13FE</t>
  </si>
  <si>
    <t>81801</t>
  </si>
  <si>
    <t>434522</t>
  </si>
  <si>
    <t>会同县学前教育补短板（一期）建设项目</t>
  </si>
  <si>
    <t>P22431225-0003</t>
  </si>
  <si>
    <t>学龄前教育</t>
  </si>
  <si>
    <t>会同县教育局机关</t>
  </si>
  <si>
    <t>D7D08AD4459C2CA5E0534209680AF6BA</t>
  </si>
  <si>
    <t>0905</t>
  </si>
  <si>
    <t>360001051</t>
  </si>
  <si>
    <t>靖州县老旧小区改造项目</t>
  </si>
  <si>
    <t>P21431229-0017</t>
  </si>
  <si>
    <t>城镇老旧小区改造</t>
  </si>
  <si>
    <t>靖州苗族侗族自治县建设局</t>
  </si>
  <si>
    <t>CFCB9B268E12653DE0534209680A4C90</t>
  </si>
  <si>
    <t>0605</t>
  </si>
  <si>
    <t>麻阳县县城水生态提升综合利用工程</t>
  </si>
  <si>
    <t>P22431226-0001</t>
  </si>
  <si>
    <t>水系连通及农村水系综合整治</t>
  </si>
  <si>
    <t>水利局</t>
  </si>
  <si>
    <t>D8063E4FD5C47D7EE0534209680A7A89</t>
  </si>
  <si>
    <t>150302</t>
  </si>
  <si>
    <t>332100</t>
  </si>
  <si>
    <t>鹤城区公益性公墓及治丧点和进场道路建设项目</t>
  </si>
  <si>
    <t>P20431202-0114</t>
  </si>
  <si>
    <t>鹤城区民政局</t>
  </si>
  <si>
    <t>B28E042ED3162496E0534209680A13BC</t>
  </si>
  <si>
    <t>434572</t>
  </si>
  <si>
    <t>2021-08</t>
  </si>
  <si>
    <t>靖州县智能冷链仓储物流体系建设项目</t>
  </si>
  <si>
    <t>P21431229-0009</t>
  </si>
  <si>
    <t>靖州苗族侗族自治县城市建设投资有限公司</t>
  </si>
  <si>
    <t>CFCA9204B6340C48E0534209680A752E</t>
  </si>
  <si>
    <t>434001</t>
  </si>
  <si>
    <t>教育信息化建设（教学点）</t>
  </si>
  <si>
    <t>P20431224-0038</t>
  </si>
  <si>
    <t>溆浦县教育局</t>
  </si>
  <si>
    <t>CE9C798EA51076EBE0534209680A1896</t>
  </si>
  <si>
    <t>360001013</t>
  </si>
  <si>
    <t>怀铁一中学生公寓建设</t>
  </si>
  <si>
    <t>P21431200-0027</t>
  </si>
  <si>
    <t>普通高中</t>
  </si>
  <si>
    <t>怀铁一中</t>
  </si>
  <si>
    <t>CE9F04D6D62B37F7E0534209680A9EA4</t>
  </si>
  <si>
    <t>0902</t>
  </si>
  <si>
    <t>360020</t>
  </si>
  <si>
    <t>迎宾大道绿化提质改造项目</t>
  </si>
  <si>
    <t>P21431227-0007</t>
  </si>
  <si>
    <t>文化旅游</t>
  </si>
  <si>
    <t>新晃侗族自治县公路建设养护中心</t>
  </si>
  <si>
    <t>C502A028DF854B43E0534209680A7EB8</t>
  </si>
  <si>
    <t>1101</t>
  </si>
  <si>
    <t>348002</t>
  </si>
  <si>
    <t>湖南省大溪中型灌区续建配套与节水改造工程</t>
  </si>
  <si>
    <t>P20431225-0089</t>
  </si>
  <si>
    <t>水运基础设施</t>
  </si>
  <si>
    <t>会同县水利局</t>
  </si>
  <si>
    <t>CE9E5B50C2AF2E44E0534209680ABF4A</t>
  </si>
  <si>
    <t>817</t>
  </si>
  <si>
    <t>黄泥冲水库除险加固工程</t>
  </si>
  <si>
    <t>P21431223-0009</t>
  </si>
  <si>
    <t>CEA1BF10FA2B29F6E0534209680A0353</t>
  </si>
  <si>
    <t>怀化市肿瘤医院湖南西部区域肿瘤防治中心建设项目</t>
  </si>
  <si>
    <t>P20431200-0014</t>
  </si>
  <si>
    <t>公立医院</t>
  </si>
  <si>
    <t>卫生</t>
  </si>
  <si>
    <t>怀化市第二人民医院</t>
  </si>
  <si>
    <t>2021-07</t>
  </si>
  <si>
    <t>B23EDD10F4800EE2E0534209680AF036</t>
  </si>
  <si>
    <t>1201</t>
  </si>
  <si>
    <t>361</t>
  </si>
  <si>
    <t>361002</t>
  </si>
  <si>
    <t>2021-09</t>
  </si>
  <si>
    <t>会同一河两岸生态治理及综合开发项目</t>
  </si>
  <si>
    <t>P20431225-0064</t>
  </si>
  <si>
    <t>其他农林水利建设</t>
  </si>
  <si>
    <t>会同县经济建设投资中心</t>
  </si>
  <si>
    <t>2021-11</t>
  </si>
  <si>
    <t>B24C702E57863B3AE0534209680A63FF</t>
  </si>
  <si>
    <t>1599</t>
  </si>
  <si>
    <t>434015</t>
  </si>
  <si>
    <t>怀化市鹤城区省级工业集中区员工宿舍项目</t>
  </si>
  <si>
    <t>P21431202-0026</t>
  </si>
  <si>
    <t>其他保障性住房</t>
  </si>
  <si>
    <t>鹤城区工业园管委会</t>
  </si>
  <si>
    <t>BAF3620A8D3D3964E0534209680A3C3E</t>
  </si>
  <si>
    <t>0699</t>
  </si>
  <si>
    <t>999006</t>
  </si>
  <si>
    <t>怀化市辰溪县生态陵园建设项目</t>
  </si>
  <si>
    <t>P19431223-0015</t>
  </si>
  <si>
    <t>民政</t>
  </si>
  <si>
    <t>辰溪县民政局</t>
  </si>
  <si>
    <t>92B83E57D3397F85E0534209680AD467</t>
  </si>
  <si>
    <t>314</t>
  </si>
  <si>
    <t>314001</t>
  </si>
  <si>
    <t>芷江侗族自治县乡镇污水收集及处理设施建设项目</t>
  </si>
  <si>
    <t>P20431228-0021</t>
  </si>
  <si>
    <t>B2A2197C4CEB4917E0534209680AC911</t>
  </si>
  <si>
    <t>会同县第一中学高中部扩建工程</t>
  </si>
  <si>
    <t>P20431225-0062</t>
  </si>
  <si>
    <t>会同县第一中学</t>
  </si>
  <si>
    <t>B23E06C49B837336E0534209680A3A13</t>
  </si>
  <si>
    <t>360002</t>
  </si>
  <si>
    <t>乡镇通三级公路建设项目</t>
  </si>
  <si>
    <t>P22431223-0002</t>
  </si>
  <si>
    <t>D652F978D37A3DD8E0534209680A6A44</t>
  </si>
  <si>
    <t>2020年危桥改造工程建设项目第一标段</t>
  </si>
  <si>
    <t>P20431227-0035</t>
  </si>
  <si>
    <t>D67A7B8E4CB403ACE0534209680A0E9B</t>
  </si>
  <si>
    <t>吉祥路应急抢险项目</t>
  </si>
  <si>
    <t>P20431230-0044</t>
  </si>
  <si>
    <t>道路</t>
  </si>
  <si>
    <t>通道侗族自治县城市管理和综合执法局</t>
  </si>
  <si>
    <t>D653090E03103DD1E0534209680A0D96</t>
  </si>
  <si>
    <t>0402</t>
  </si>
  <si>
    <t>333005</t>
  </si>
  <si>
    <t>原垅平片改扩翻项目基础社区配套工程</t>
  </si>
  <si>
    <t>P22431228-0003</t>
  </si>
  <si>
    <t>D652FE2A5A1E3DD4E0534209680A5BA4</t>
  </si>
  <si>
    <t>辰溪县第二水厂供水工程项目</t>
  </si>
  <si>
    <t>P21431223-0019</t>
  </si>
  <si>
    <t>供水</t>
  </si>
  <si>
    <t>辰溪县建设局机关</t>
  </si>
  <si>
    <t>CFDEE06A8C1D2245E0534209680A4CE0</t>
  </si>
  <si>
    <t>040401</t>
  </si>
  <si>
    <t>辰溪工业集中区标准厂房3.2期建设项目</t>
  </si>
  <si>
    <t>P21431223-0020</t>
  </si>
  <si>
    <t>经济贸易委员会（口岸办）</t>
  </si>
  <si>
    <t>辰溪县火马冲工业园管理委员会</t>
  </si>
  <si>
    <t>CFEC8655D60B5779E0534209680A3939</t>
  </si>
  <si>
    <t>304</t>
  </si>
  <si>
    <t>304006</t>
  </si>
  <si>
    <t>溆浦县中医医院整体搬迁项目</t>
  </si>
  <si>
    <t>P19431224-0033</t>
  </si>
  <si>
    <t>溆浦县卫生健康局</t>
  </si>
  <si>
    <t>CFDD6C619ED13FB5E0534209680A8690</t>
  </si>
  <si>
    <t>361004</t>
  </si>
  <si>
    <t>2022-10</t>
  </si>
  <si>
    <t>怀化市鹤城区妇幼保健院扩建综合楼项目</t>
  </si>
  <si>
    <t>P20431202-0050</t>
  </si>
  <si>
    <t>卫生局</t>
  </si>
  <si>
    <t>9B34B605101119E7E0534209680A382C</t>
  </si>
  <si>
    <t>361001</t>
  </si>
  <si>
    <t>会同县智慧停车场建设项目</t>
  </si>
  <si>
    <t>P21431225-0006</t>
  </si>
  <si>
    <t>CF743DD7DDAE6C50E0534209680AF5DC</t>
  </si>
  <si>
    <t>2022年水库除险项目</t>
  </si>
  <si>
    <t>P22431271-0005</t>
  </si>
  <si>
    <t>怀化市洪江区农水局</t>
  </si>
  <si>
    <t>E4255AA9873E6599E0534209680A3FB4</t>
  </si>
  <si>
    <t>999012</t>
  </si>
  <si>
    <t>会同县应急和消防设备购置项目</t>
  </si>
  <si>
    <t>P22431225-0023</t>
  </si>
  <si>
    <t>会同县应急管理局</t>
  </si>
  <si>
    <t>E4252F5F061565A1E0534209680A41E6</t>
  </si>
  <si>
    <t>434018</t>
  </si>
  <si>
    <t>人武部营院迁建项目</t>
  </si>
  <si>
    <t>P22431223-0004</t>
  </si>
  <si>
    <t>其他政权建设</t>
  </si>
  <si>
    <t>辰溪县经济建设投资有限公司</t>
  </si>
  <si>
    <t>D65385C8555B3DCFE0534209680AE8CF</t>
  </si>
  <si>
    <t>0899</t>
  </si>
  <si>
    <t>333011</t>
  </si>
  <si>
    <t>病险水库除险加固</t>
  </si>
  <si>
    <t>XMWH4312260003321000010141010154008</t>
  </si>
  <si>
    <t>水利建设</t>
  </si>
  <si>
    <t>24AED751151848D09F03925416287FE707680A</t>
  </si>
  <si>
    <t>1503</t>
  </si>
  <si>
    <t>靖州县城乡垃圾收运一体化建设项目</t>
  </si>
  <si>
    <t>P22431229-0004</t>
  </si>
  <si>
    <t>靖州苗族侗族自治县城市管理局</t>
  </si>
  <si>
    <t>D857336904F05C68E0534209680A1FA4</t>
  </si>
  <si>
    <t>通道侗族自治县生活污水治理项目</t>
  </si>
  <si>
    <t>P19431230-0026</t>
  </si>
  <si>
    <t>农村污水治理</t>
  </si>
  <si>
    <t>通道侗族自治县住房和城乡建设局</t>
  </si>
  <si>
    <t>CFF4ACEA3D6327A7E0534209680A263D</t>
  </si>
  <si>
    <t>0706</t>
  </si>
  <si>
    <t>新晃县狮子岩电站前池右侧池壁滑坡地质灾应急治理工程</t>
  </si>
  <si>
    <t>P18431227-0018</t>
  </si>
  <si>
    <t>AC1D4A04ED373B3FE0534209680AF758</t>
  </si>
  <si>
    <t>辰溪县第一人民医院建设项目</t>
  </si>
  <si>
    <t>P20431223-0007</t>
  </si>
  <si>
    <t>辰溪县卫生局机关</t>
  </si>
  <si>
    <t>B239DCEA896F5E12E0534209680A508C</t>
  </si>
  <si>
    <t>怀化职业技术学院提质扩容建设项目一期工程</t>
  </si>
  <si>
    <t>P20431200-0017</t>
  </si>
  <si>
    <t>怀化职业技术学院</t>
  </si>
  <si>
    <t>B252C745268E5AF2E0534209680A4CAE</t>
  </si>
  <si>
    <t>360001</t>
  </si>
  <si>
    <t>怀化市精神卫生康复中心（第二福利院）</t>
  </si>
  <si>
    <t>P21431200-0038</t>
  </si>
  <si>
    <t>社会福利机构</t>
  </si>
  <si>
    <t>怀化市民政局</t>
  </si>
  <si>
    <t>D03F1DB08EAF41C2E0534209680ADA32</t>
  </si>
  <si>
    <t>1302</t>
  </si>
  <si>
    <t>314002</t>
  </si>
  <si>
    <t>溆浦县职业中等专业学校改扩建（二期）建设项目</t>
  </si>
  <si>
    <t>P21431224-0007</t>
  </si>
  <si>
    <t>CFCA925428970C43E0534209680AAA44</t>
  </si>
  <si>
    <t>怀化高新区标准化厂房（滨江产业园）建设项目</t>
  </si>
  <si>
    <t>P20431200-0033</t>
  </si>
  <si>
    <t>产城融合项目</t>
  </si>
  <si>
    <t>B290829DD3323A45E0534209680AD36E</t>
  </si>
  <si>
    <t>0407</t>
  </si>
  <si>
    <t>洪江市城乡供水一体化项目</t>
  </si>
  <si>
    <t>P20431281-0055</t>
  </si>
  <si>
    <t>农村饮水安全</t>
  </si>
  <si>
    <t>洪江市水利局</t>
  </si>
  <si>
    <t>D892D63284597BB3E0534209680AC373</t>
  </si>
  <si>
    <t>150104</t>
  </si>
  <si>
    <t>2020年农村人居环境整治建设项目（含乡镇污水管网建设）</t>
  </si>
  <si>
    <t>P20431226-0015</t>
  </si>
  <si>
    <t>农业</t>
  </si>
  <si>
    <t>农业局</t>
  </si>
  <si>
    <t>A2D845BE0C69711BE0534209680A798B</t>
  </si>
  <si>
    <t>326</t>
  </si>
  <si>
    <t>326100</t>
  </si>
  <si>
    <t>怀化市鹤城区工业集中区智慧标准化厂房建设项目</t>
  </si>
  <si>
    <t>P20431202-0101</t>
  </si>
  <si>
    <t>建设投资有限公司</t>
  </si>
  <si>
    <t>B268B426AF7F2BA4E0534209680A2F56</t>
  </si>
  <si>
    <t>434004</t>
  </si>
  <si>
    <t>林冲镇农村客运站</t>
  </si>
  <si>
    <t>P17431227-0024</t>
  </si>
  <si>
    <t>新晃侗族自治县林冲乡人民政府</t>
  </si>
  <si>
    <t>C542503D8DB17ED9E0534209680AB0BA</t>
  </si>
  <si>
    <t>569434001</t>
  </si>
  <si>
    <t>怀化工业中专新校区二期土地款</t>
  </si>
  <si>
    <t>P21431200-0029</t>
  </si>
  <si>
    <t>怀化工业中专</t>
  </si>
  <si>
    <t>CE9F061E964337F5E0534209680A8CD8</t>
  </si>
  <si>
    <t>360003</t>
  </si>
  <si>
    <t>G320国道路面换板、沥青中修、灾防治理工程等</t>
  </si>
  <si>
    <t>P21431228-0003</t>
  </si>
  <si>
    <t>其他公路</t>
  </si>
  <si>
    <t>芷江侗族自治县交通局</t>
  </si>
  <si>
    <t>C57A3D64947B63BDE0534209680AED31</t>
  </si>
  <si>
    <t>0299</t>
  </si>
  <si>
    <t>青山垅水库除险加固工程</t>
  </si>
  <si>
    <t>P21431223-0010</t>
  </si>
  <si>
    <t>CEA1EA987E640EF6E0534209680A8DD9</t>
  </si>
  <si>
    <t>芷江县公安局雪亮乡村项目</t>
  </si>
  <si>
    <t>P21431228-0023</t>
  </si>
  <si>
    <t>其他农村建设</t>
  </si>
  <si>
    <t>芷江侗族自治县公安局</t>
  </si>
  <si>
    <t>CF4E7C61A5D113ACE0534209680A02BD</t>
  </si>
  <si>
    <t>150199</t>
  </si>
  <si>
    <t>新晃侗族自治县应急指挥中心建设项目</t>
  </si>
  <si>
    <t>P17431227-0023</t>
  </si>
  <si>
    <t>商务科技和工业信息化局</t>
  </si>
  <si>
    <t>C3C17963B9C825A1E0534209680A508E</t>
  </si>
  <si>
    <t>999004</t>
  </si>
  <si>
    <t>新晃县环境空气监测点位变更</t>
  </si>
  <si>
    <t>P21431227-0001</t>
  </si>
  <si>
    <t>污染防治</t>
  </si>
  <si>
    <t>环境保护</t>
  </si>
  <si>
    <t>新晃侗族自治县环境保护局</t>
  </si>
  <si>
    <t>C3C0EE79771212A9E0534209680AB7F9</t>
  </si>
  <si>
    <t>0701</t>
  </si>
  <si>
    <t>467</t>
  </si>
  <si>
    <t>467001</t>
  </si>
  <si>
    <t>会同天马山体育休闲健身基地及配套设施建设项目</t>
  </si>
  <si>
    <t>P20431225-0071</t>
  </si>
  <si>
    <t>B24DB473FE411F25E0534209680A9AAF</t>
  </si>
  <si>
    <t>沅陵县人民医院分院（南院）建设项目</t>
  </si>
  <si>
    <t>P20431222-0032</t>
  </si>
  <si>
    <t>沅陵县人民医院</t>
  </si>
  <si>
    <t>CD3189C4732D6E22E0534209680A0592</t>
  </si>
  <si>
    <t>S577线公路大修工程</t>
  </si>
  <si>
    <t>P19431230-0028</t>
  </si>
  <si>
    <t>通道侗族自治县公路建设养护中心</t>
  </si>
  <si>
    <t>D65385C856143DCFE0534209680AE8CF</t>
  </si>
  <si>
    <t>三道坑派出所建设</t>
  </si>
  <si>
    <t>P22431228-0002</t>
  </si>
  <si>
    <t>D65E31B519073DCDE0534209680A6670</t>
  </si>
  <si>
    <t>怀化市洪江市焦柳铁路黔城站前广场配套设施及城乡停车场项目</t>
  </si>
  <si>
    <t>P19431281-0034</t>
  </si>
  <si>
    <t>9E6CF4F6CFA3106CE0534209680A3631</t>
  </si>
  <si>
    <t>湘运地段棚户区安置房项目</t>
  </si>
  <si>
    <t>P14431271-0003</t>
  </si>
  <si>
    <t>棚户区改造</t>
  </si>
  <si>
    <t>D67B002B181822DAE0534209680A621C</t>
  </si>
  <si>
    <t>0604</t>
  </si>
  <si>
    <t>洪江区洪商文化博物馆建设项目</t>
  </si>
  <si>
    <t>P21431271-0007</t>
  </si>
  <si>
    <t>洪江区文化旅游广电体育局</t>
  </si>
  <si>
    <t>D665D7E7792D601FE0534209680A56AE</t>
  </si>
  <si>
    <t>999032</t>
  </si>
  <si>
    <t>会同县城乡公路安防和养护项目</t>
  </si>
  <si>
    <t>P22431225-0018</t>
  </si>
  <si>
    <t>会同县公路建设养护中心</t>
  </si>
  <si>
    <t>E425334D03CE65A9E0534209680AB214</t>
  </si>
  <si>
    <t>348004</t>
  </si>
  <si>
    <t>会同县水利工程建设维修项目</t>
  </si>
  <si>
    <t>P22431225-0020</t>
  </si>
  <si>
    <t>E4257AD7481E659BE0534209680AE89E</t>
  </si>
  <si>
    <t>辰溪县殡仪文化公园建设项目</t>
  </si>
  <si>
    <t>P22431223-0010</t>
  </si>
  <si>
    <t>D8443C911A903B10E0534209680AF4BB</t>
  </si>
  <si>
    <t>新晃侗族自治县中药材（黄精）现代产业体系建设项目</t>
  </si>
  <si>
    <t>P21431227-0017</t>
  </si>
  <si>
    <t>CF237515C49C4E29E0534209680A85E9</t>
  </si>
  <si>
    <t>新晃县全域物流体系建设项目</t>
  </si>
  <si>
    <t>P21431227-0016</t>
  </si>
  <si>
    <t>供销社（含供销学校）</t>
  </si>
  <si>
    <t>新晃侗族自治县供销社</t>
  </si>
  <si>
    <t>CCE1D7E743584C8BE0534209680A224F</t>
  </si>
  <si>
    <t>975</t>
  </si>
  <si>
    <t>975001</t>
  </si>
  <si>
    <t>会同县职业中专学校提质改造项目</t>
  </si>
  <si>
    <t>P22431225-0016</t>
  </si>
  <si>
    <t>D7D28374D5A102C6E0534209680A63D3</t>
  </si>
  <si>
    <t>怀化市沅陵内陆港口码头工程</t>
  </si>
  <si>
    <t>P21431222-0006</t>
  </si>
  <si>
    <t>港口</t>
  </si>
  <si>
    <t>沅陵县交通运输局</t>
  </si>
  <si>
    <t>CF380614A9542A1CE0534209680A1422</t>
  </si>
  <si>
    <t>16</t>
  </si>
  <si>
    <t>通道县农村饮水安全巩固提升工程</t>
  </si>
  <si>
    <t>P19431230-0025</t>
  </si>
  <si>
    <t>饮水工程</t>
  </si>
  <si>
    <t>通道侗族自治县水利局</t>
  </si>
  <si>
    <t>CFF1741D114A0A75E0534209680AD43D</t>
  </si>
  <si>
    <t>150306</t>
  </si>
  <si>
    <t>怀化市鹤城产业开发区高新技术产业园及基础设施项目</t>
  </si>
  <si>
    <t>P22431202-0005</t>
  </si>
  <si>
    <t>怀化市鹤城区高科产业投资有限公司</t>
  </si>
  <si>
    <t>D81FDD37E83C53CFE0534209680A8C18</t>
  </si>
  <si>
    <t>999015</t>
  </si>
  <si>
    <t>怀化市主城区应急水源一期建设工程</t>
  </si>
  <si>
    <t>P20431200-0037</t>
  </si>
  <si>
    <t>怀化市水务投资集团有限公司</t>
  </si>
  <si>
    <t>B2A49444CEAB4A50E0534209680A7665</t>
  </si>
  <si>
    <t>溆浦县监管中心</t>
  </si>
  <si>
    <t>P16431224-0015</t>
  </si>
  <si>
    <t>溆浦县公安局</t>
  </si>
  <si>
    <t>CE987DF668E75A69E0534209680A6F60</t>
  </si>
  <si>
    <t>312002</t>
  </si>
  <si>
    <t>新晃县凉伞镇花园村应急处置项目</t>
  </si>
  <si>
    <t>P21431227-0009</t>
  </si>
  <si>
    <t>新晃侗族自治县凉伞镇人民政府</t>
  </si>
  <si>
    <t>CE9DB921935D34D0E0534209680ADC19</t>
  </si>
  <si>
    <t>504434001</t>
  </si>
  <si>
    <t>麻阳橙香大道建设项目</t>
  </si>
  <si>
    <t>P17431226-0003</t>
  </si>
  <si>
    <t>城市建设投资开发有限责任公司</t>
  </si>
  <si>
    <t>7B00BE49F0DB5C75E0534209680A98B9</t>
  </si>
  <si>
    <t>434100</t>
  </si>
  <si>
    <t>儿童医疗保健中心</t>
  </si>
  <si>
    <t>P19431200-0047</t>
  </si>
  <si>
    <t>怀化市第一人民医院</t>
  </si>
  <si>
    <t>9B39039DE9106F88E0534209680A2817</t>
  </si>
  <si>
    <t>抗战受降纪念坊至芷江三道坑原始生态旅游区公路改扩建工程</t>
  </si>
  <si>
    <t>P21431228-0004</t>
  </si>
  <si>
    <t>C57AA520AD795B36E0534209680AF69D</t>
  </si>
  <si>
    <t>泸溪白沙至辰溪公路（辰溪段）工程</t>
  </si>
  <si>
    <t>P17431223-0003</t>
  </si>
  <si>
    <t>7B151F0727797AC4E0534209680A908E</t>
  </si>
  <si>
    <t>新晃县垃圾填埋场污水处理设备采购</t>
  </si>
  <si>
    <t>P21431227-0010</t>
  </si>
  <si>
    <t>新晃侗族自治县城市管理和综合执法局</t>
  </si>
  <si>
    <t>CEAA42FC64F60600E0534209680A90B4</t>
  </si>
  <si>
    <t>333003</t>
  </si>
  <si>
    <t>四方路征拆建设</t>
  </si>
  <si>
    <t>P21431200-0012</t>
  </si>
  <si>
    <t>怀化市住房和城乡建设局</t>
  </si>
  <si>
    <t>C3C5FCF0B729453FE0534209680AB746</t>
  </si>
  <si>
    <t>333008</t>
  </si>
  <si>
    <t>新晃县2021年城区沥青混凝土路面零星维修工程</t>
  </si>
  <si>
    <t>P21431227-0005</t>
  </si>
  <si>
    <t>C501230ECCC667E6E0534209680ACB18</t>
  </si>
  <si>
    <t>桃树坳水库除险加固工程</t>
  </si>
  <si>
    <t>P21431223-0012</t>
  </si>
  <si>
    <t>CEA226E3DB716369E0534209680A86A6</t>
  </si>
  <si>
    <t>黑岩洞水库除险加固工程</t>
  </si>
  <si>
    <t>P21431223-0007</t>
  </si>
  <si>
    <t>CEA040D7A7DB6D2FE0534209680A210E</t>
  </si>
  <si>
    <t>医疗应急物资储备仓库建设</t>
  </si>
  <si>
    <t>P21431200-0015</t>
  </si>
  <si>
    <t>应急医疗体系</t>
  </si>
  <si>
    <t>怀化市应急管理局</t>
  </si>
  <si>
    <t>C57AA404DF7E5B75E0534209680A3DF2</t>
  </si>
  <si>
    <t>1205</t>
  </si>
  <si>
    <t>312006</t>
  </si>
  <si>
    <t>芷江县三道坑生态旅游开发</t>
  </si>
  <si>
    <t>P19431228-0034</t>
  </si>
  <si>
    <t>芷江侗族自治县文化旅游广电体育局</t>
  </si>
  <si>
    <t>970E489338D92575E0534209680A5A3A</t>
  </si>
  <si>
    <t>434439</t>
  </si>
  <si>
    <t>溆浦县殡仪馆及公墓一期建设项目</t>
  </si>
  <si>
    <t>P20431224-0035</t>
  </si>
  <si>
    <t>溆浦县民政局</t>
  </si>
  <si>
    <t>B2DB472F05D00AE3E0534209680A948C</t>
  </si>
  <si>
    <t>湖南省怀化市溆浦县农村人居环境整治项目</t>
  </si>
  <si>
    <t>P20431224-0027</t>
  </si>
  <si>
    <t>农村环境治理</t>
  </si>
  <si>
    <t>溆浦县农业局</t>
  </si>
  <si>
    <t>B242976B0E4C62D2E0534209680A3754</t>
  </si>
  <si>
    <t>0705</t>
  </si>
  <si>
    <t>326002</t>
  </si>
  <si>
    <t>通道县老旧小区改造及小区外配套基础设施建设项目</t>
  </si>
  <si>
    <t>P21431230-0008</t>
  </si>
  <si>
    <t>通道侗族自治县经济建设投资（集团）有限公司</t>
  </si>
  <si>
    <t>CFE146E526D22671E0534209680A2FCC</t>
  </si>
  <si>
    <t>洪江区2022年老旧小区改造项目</t>
  </si>
  <si>
    <t>P21431271-0005</t>
  </si>
  <si>
    <t>D093C5ACACD779DCE0534209680AD8D8</t>
  </si>
  <si>
    <t>会同县堡横公路改建工程</t>
  </si>
  <si>
    <t>P16431225-0003</t>
  </si>
  <si>
    <t>7AD45FF0C5281C42E0534209680AFD13</t>
  </si>
  <si>
    <t>洪江市高新区园区地下管网基础设施项目</t>
  </si>
  <si>
    <t>P20431281-0025</t>
  </si>
  <si>
    <t>洪江高新技术产业开发区（洪江市）管理委员会</t>
  </si>
  <si>
    <t>B254D167CD2E2FDAE0534209680A64F4</t>
  </si>
  <si>
    <t>434434</t>
  </si>
  <si>
    <t>洪江区药王寺至华严阁公路建设</t>
  </si>
  <si>
    <t>P22431271-0001</t>
  </si>
  <si>
    <t>怀化市洪江区交通局</t>
  </si>
  <si>
    <t>D665F4A73D1B51A3E0534209680A59D3</t>
  </si>
  <si>
    <t>999013</t>
  </si>
  <si>
    <t>洪江市第一中医医院改扩建(救治能力提升)项目</t>
  </si>
  <si>
    <t>P22431281-0002</t>
  </si>
  <si>
    <t>洪江市卫生健康局</t>
  </si>
  <si>
    <t>D83393A450555316E0534209680A795E</t>
  </si>
  <si>
    <t>麻阳县城市公共停车场改扩建工程项目</t>
  </si>
  <si>
    <t>P21431226-0004</t>
  </si>
  <si>
    <t>麻阳苗族自治县城市管理和综合执法局</t>
  </si>
  <si>
    <t>CFEEB391C4514B8DE0534209680ACFA2</t>
  </si>
  <si>
    <t>999501</t>
  </si>
  <si>
    <t>中方产业开发区基础配套设施建设项目</t>
  </si>
  <si>
    <t>P21431221-0019</t>
  </si>
  <si>
    <t>中方产业开发区管理委员会</t>
  </si>
  <si>
    <t>CED990650E721914E0534209680AF456</t>
  </si>
  <si>
    <t>434007</t>
  </si>
  <si>
    <t>洪江市黔城镇古城社区老旧小区改造项目</t>
  </si>
  <si>
    <t>P20431281-0023</t>
  </si>
  <si>
    <t>洪江市住房保障服务中心</t>
  </si>
  <si>
    <t>B252C2FB3A106BEFE0534209680A0FEE</t>
  </si>
  <si>
    <t>会同县殡葬服务综合提升建设项目</t>
  </si>
  <si>
    <t>P21431225-0005</t>
  </si>
  <si>
    <t>会同县民政局</t>
  </si>
  <si>
    <t>CF658098505019E6E0534209680AB44A</t>
  </si>
  <si>
    <t>芷江县保障性租赁住房（一期）建设项目</t>
  </si>
  <si>
    <t>P21431228-0009</t>
  </si>
  <si>
    <t>CC8C76CDBF0559EAE0534209680AAF4E</t>
  </si>
  <si>
    <t>怀化市省级经济开发区承接产业转移标准化厂房及相关配套设施项目二期</t>
  </si>
  <si>
    <t>P20431200-0008</t>
  </si>
  <si>
    <t>怀化经济开发区开发建设投资有限公司</t>
  </si>
  <si>
    <t>A130CF2A05E243DBE0534209680A3AF3</t>
  </si>
  <si>
    <t>976001</t>
  </si>
  <si>
    <t>怀化市洪江区（省级）工业集中区标准化厂房及循环化工集中供能建设项目</t>
  </si>
  <si>
    <t>P19431271-0016</t>
  </si>
  <si>
    <t>怀化洪江区工业园区管委会</t>
  </si>
  <si>
    <t>9E6D597B87514537E0534209680AC75C</t>
  </si>
  <si>
    <t>芷江县机场道路提质改造工程</t>
  </si>
  <si>
    <t>P20431228-0023</t>
  </si>
  <si>
    <t>机场</t>
  </si>
  <si>
    <t>芷江侗族自治县城市建设投资公司</t>
  </si>
  <si>
    <t>CF509CB195904AC1E0534209680A99ED</t>
  </si>
  <si>
    <t>03</t>
  </si>
  <si>
    <t>残疾人托养康复中心建设</t>
  </si>
  <si>
    <t>P17431200-0005</t>
  </si>
  <si>
    <t>残疾人事业服务机构</t>
  </si>
  <si>
    <t>怀化市残联</t>
  </si>
  <si>
    <t>7B5F3BF13C646B00E0534209680A02D8</t>
  </si>
  <si>
    <t>1303</t>
  </si>
  <si>
    <t>土桥镇冷水铺村红二、六军团政治干部会议旧址红色旅游公路</t>
  </si>
  <si>
    <t>P21431228-0005</t>
  </si>
  <si>
    <t>C57A619B634376E2E0534209680A03A6</t>
  </si>
  <si>
    <t>环卫抑尘车采购</t>
  </si>
  <si>
    <t>P21431227-0008</t>
  </si>
  <si>
    <t>公共卫生设施</t>
  </si>
  <si>
    <t>新晃侗族自治县环境卫生管理所</t>
  </si>
  <si>
    <t>C50755DAA84455ABE0534209680AD2AD</t>
  </si>
  <si>
    <t>1203</t>
  </si>
  <si>
    <t>333004</t>
  </si>
  <si>
    <t>木树湾水库除险加固工程</t>
  </si>
  <si>
    <t>P21431223-0008</t>
  </si>
  <si>
    <t>CEA1EA987E5C0EF6E0534209680A8DD9</t>
  </si>
  <si>
    <t>芷江县美丽乡村绿化工程</t>
  </si>
  <si>
    <t>P21431228-0024</t>
  </si>
  <si>
    <t>芷江侗族自治县林业局</t>
  </si>
  <si>
    <t>CF4E77A289A413AFE0534209680A7F4C</t>
  </si>
  <si>
    <t>芷江侗族自治县2020年农村人居环境整治建设工程</t>
  </si>
  <si>
    <t>P20431228-0013</t>
  </si>
  <si>
    <t>芷江侗族自治县农业局</t>
  </si>
  <si>
    <t>B28A43A48D9D0EF2E0534209680A1A1A</t>
  </si>
  <si>
    <t>326001</t>
  </si>
  <si>
    <t>湖南省怀化市辰溪县智慧城市停车场项目</t>
  </si>
  <si>
    <t>P20431223-0004</t>
  </si>
  <si>
    <t>9E8499FD7CE1430BE0534209680A7384</t>
  </si>
  <si>
    <t>辰溪县2021年老旧小区改造项目</t>
  </si>
  <si>
    <t>P20431223-0009</t>
  </si>
  <si>
    <t>B2399D365A0C0A27E0534209680A5F86</t>
  </si>
  <si>
    <t>通道县第一人民医院医疗能力提升项目</t>
  </si>
  <si>
    <t>P20431230-0038</t>
  </si>
  <si>
    <t>通道侗族自治县卫生局</t>
  </si>
  <si>
    <t>CE70ADA8AE1E6B8BE0534209680AF015</t>
  </si>
  <si>
    <t>中医医院整体搬迁建设项目</t>
  </si>
  <si>
    <t>P20431228-0022</t>
  </si>
  <si>
    <t>芷江侗族自治县中医院</t>
  </si>
  <si>
    <t>CD43A2CDF3A610C5E0534209680A4618</t>
  </si>
  <si>
    <t>361003</t>
  </si>
  <si>
    <t>溆浦县城农贸市场标准化建设项目</t>
  </si>
  <si>
    <t>P20431224-0021</t>
  </si>
  <si>
    <t>人民政府开放办公室（招商合作局）</t>
  </si>
  <si>
    <t>溆浦县商务局</t>
  </si>
  <si>
    <t>B2415A56B4FB190FE0534209680AC8B1</t>
  </si>
  <si>
    <t>472</t>
  </si>
  <si>
    <t>472001</t>
  </si>
  <si>
    <t>会同县妇幼保健新院二次装修项目</t>
  </si>
  <si>
    <t>P18431225-0048</t>
  </si>
  <si>
    <t>会同县妇幼保健院</t>
  </si>
  <si>
    <t>B23936EDFB8B4816E0534209680A9D8C</t>
  </si>
  <si>
    <t>361005</t>
  </si>
  <si>
    <t>2020洪江市水毁基础设施修复工程</t>
  </si>
  <si>
    <t>P20431281-0049</t>
  </si>
  <si>
    <t>洪江市交通运输局</t>
  </si>
  <si>
    <t>CE9EFF2955815734E0534209680A9503</t>
  </si>
  <si>
    <t>怀化市第一人民医院省级区域医疗卫生中心内科住院楼建设及诊疗服务能力整体提升项目</t>
  </si>
  <si>
    <t>P21431200-0016</t>
  </si>
  <si>
    <t>CDD2E6F09D964C78E0534209680AB74A</t>
  </si>
  <si>
    <t>通道县体育馆、三馆一中心（博物馆、文化馆、规划馆、政务服务中心）建设项目</t>
  </si>
  <si>
    <t>P22431230-0008</t>
  </si>
  <si>
    <t>E4257AD7455E659BE0534209680AE89E</t>
  </si>
  <si>
    <t>会同县应急广播体系建设项目</t>
  </si>
  <si>
    <t>P22431225-0021</t>
  </si>
  <si>
    <t>其他文化</t>
  </si>
  <si>
    <t>文化</t>
  </si>
  <si>
    <t>会同县文化旅游广电体育局</t>
  </si>
  <si>
    <t>E4254E965137659FE0534209680AB1AD</t>
  </si>
  <si>
    <t>1199</t>
  </si>
  <si>
    <t>357</t>
  </si>
  <si>
    <t>357009</t>
  </si>
  <si>
    <t>芷江至铜仁（湘黔界）公路</t>
  </si>
  <si>
    <t>P184300-0116</t>
  </si>
  <si>
    <t>政府收费高速公路</t>
  </si>
  <si>
    <t>怀化市交通运输局</t>
  </si>
  <si>
    <t>D26091A9FE0318F8E0534209680AC437</t>
  </si>
  <si>
    <t>0201</t>
  </si>
  <si>
    <t>348003</t>
  </si>
  <si>
    <t>新晃县G242国道K388+306至K388+990段改造工程</t>
  </si>
  <si>
    <t>P18431227-0021</t>
  </si>
  <si>
    <t>新晃侗族自治县交通局</t>
  </si>
  <si>
    <t>AC358927F0824982E0534209680AEA73</t>
  </si>
  <si>
    <t>靖州县城市供水提质改造工程</t>
  </si>
  <si>
    <t>P20431229-0063</t>
  </si>
  <si>
    <t>企业工作委员会</t>
  </si>
  <si>
    <t>靖州苗族侗族自治县自来水公司</t>
  </si>
  <si>
    <t>D859CCBD51F679F8E0534209680A2E6F</t>
  </si>
  <si>
    <t>236</t>
  </si>
  <si>
    <t>236001</t>
  </si>
  <si>
    <t>新晃侗族自治县老旧小区外基础设施配套建设项目</t>
  </si>
  <si>
    <t>P20431227-0015</t>
  </si>
  <si>
    <t>B2268FCFB3150A56E0534209680A0281</t>
  </si>
  <si>
    <t>中心血站血液核酸检测离心机等</t>
  </si>
  <si>
    <t>P21431200-0017</t>
  </si>
  <si>
    <t>其他医疗卫生</t>
  </si>
  <si>
    <t>怀化市中心血站</t>
  </si>
  <si>
    <t>CE9DBD639C706B2FE0534209680AECF2</t>
  </si>
  <si>
    <t>1299</t>
  </si>
  <si>
    <t>361010</t>
  </si>
  <si>
    <t>会同县高椅乡芙蓉学校建设项目</t>
  </si>
  <si>
    <t>P20431225-0088</t>
  </si>
  <si>
    <t>会同县高椅乡芙蓉学校</t>
  </si>
  <si>
    <t>C585C7D48E03589AE0534209680A0048</t>
  </si>
  <si>
    <t>360012</t>
  </si>
  <si>
    <t>农村公路生命安全防护工程</t>
  </si>
  <si>
    <t>P21431228-0006</t>
  </si>
  <si>
    <t>C57ADCAE601E4CA6E0534209680A865E</t>
  </si>
  <si>
    <t>会同县交通顽障痼疾清障工程</t>
  </si>
  <si>
    <t>P20431225-0053</t>
  </si>
  <si>
    <t>AC924DE33BD5268BE0534209680A516E</t>
  </si>
  <si>
    <t>新晃县柳寨安置区栏杆、桩基工程</t>
  </si>
  <si>
    <t>P16431227-0019</t>
  </si>
  <si>
    <t>C53F32CA8BF06402E0534209680A3B3A</t>
  </si>
  <si>
    <t>太平溪香洲桥下游截污干管应急抢险</t>
  </si>
  <si>
    <t>P21431200-0024</t>
  </si>
  <si>
    <t>其他生态建设和环境保护</t>
  </si>
  <si>
    <t>怀化市污水处理监督管理办公室</t>
  </si>
  <si>
    <t>CE9EE03212FA38CBE0534209680AEBCA</t>
  </si>
  <si>
    <t>0799</t>
  </si>
  <si>
    <t>333009</t>
  </si>
  <si>
    <t>城市监控系统建设工程</t>
  </si>
  <si>
    <t>P17431227-0025</t>
  </si>
  <si>
    <t>新晃侗族自治县公安局</t>
  </si>
  <si>
    <t>C56AA7C9B0765B07E0534209680AA9B6</t>
  </si>
  <si>
    <t>湖南芷江机场改扩建停车场及附属设施工程</t>
  </si>
  <si>
    <t>P19431200-0087</t>
  </si>
  <si>
    <t>怀化市交通建设投资有限责任公司</t>
  </si>
  <si>
    <t>C3C5F72E4CAD4531E0534209680AE89D</t>
  </si>
  <si>
    <t>434003</t>
  </si>
  <si>
    <t>新晃侗族自治县黄家垅特色侗文化旅游提升工程</t>
  </si>
  <si>
    <t>P20431227-0031</t>
  </si>
  <si>
    <t>B2567C5E7093064AE0534209680A8447</t>
  </si>
  <si>
    <t>芷江县2022年老旧小区提质改造项目</t>
  </si>
  <si>
    <t>P21431228-0010</t>
  </si>
  <si>
    <t>CC9F1420DDAE54CBE0534209680AEDD5</t>
  </si>
  <si>
    <t>农村综合服务平台建设项目</t>
  </si>
  <si>
    <t>P20431221-0013</t>
  </si>
  <si>
    <t>中方县城市建设投资有限公司</t>
  </si>
  <si>
    <t>AC93606E7A6826CCE0534209680A0451</t>
  </si>
  <si>
    <t>434523</t>
  </si>
  <si>
    <t>县委党校学员宿舍1号楼</t>
  </si>
  <si>
    <t>P22431228-0005</t>
  </si>
  <si>
    <t>党校</t>
  </si>
  <si>
    <t>D653CF32AF0A3DDAE0534209680A71DD</t>
  </si>
  <si>
    <t>2020年度危桥改造工程建设项目第二标段</t>
  </si>
  <si>
    <t>P20431227-0036</t>
  </si>
  <si>
    <t>D679A977241903A4E0534209680AA3A9</t>
  </si>
  <si>
    <t>S308线大江口大桥拆除重建及人行悬索桥工程</t>
  </si>
  <si>
    <t>P22431224-0002</t>
  </si>
  <si>
    <t>桥梁</t>
  </si>
  <si>
    <t>溆浦县公路管理局</t>
  </si>
  <si>
    <t>D653090E023C3DD1E0534209680A0D96</t>
  </si>
  <si>
    <t>0403</t>
  </si>
  <si>
    <t>洪江市安江镇稻乡路延长段改造工程</t>
  </si>
  <si>
    <t>P22431281-0001</t>
  </si>
  <si>
    <t>D653CF32B2723DDAE0534209680A71DD</t>
  </si>
  <si>
    <t>洪江市相思湖黑臭水体综合整治项目</t>
  </si>
  <si>
    <t>P17431281-0038</t>
  </si>
  <si>
    <t>洪江市住房和城乡建设局</t>
  </si>
  <si>
    <t>C57D9F02D6792781E0534209680A4E85</t>
  </si>
  <si>
    <t>通道县美丽乡村建设项目</t>
  </si>
  <si>
    <t>P19431230-0029</t>
  </si>
  <si>
    <t>通道侗族自治县美丽乡村幸福家园建设工作领导小组办公室</t>
  </si>
  <si>
    <t>D65FEA4F94743DC7E0534209680AE876</t>
  </si>
  <si>
    <t>326003</t>
  </si>
  <si>
    <t>会同县“智慧党建”信息管理系统建设项目</t>
  </si>
  <si>
    <t>P21431225-0015</t>
  </si>
  <si>
    <t>党委</t>
  </si>
  <si>
    <t>中国共产党会同县委员会组织部</t>
  </si>
  <si>
    <t>E4252F5F062D65A1E0534209680A41E6</t>
  </si>
  <si>
    <t>201</t>
  </si>
  <si>
    <t>201008</t>
  </si>
  <si>
    <t>乡村振兴建设项目</t>
  </si>
  <si>
    <t>P22431271-0004</t>
  </si>
  <si>
    <t>怀化市洪江区乡村振兴局</t>
  </si>
  <si>
    <t>E4252F6FA01D65A7E0534209680A1CB8</t>
  </si>
  <si>
    <t>999049</t>
  </si>
  <si>
    <t>会同县城乡学校提质改造和维修项目</t>
  </si>
  <si>
    <t>P22431225-0019</t>
  </si>
  <si>
    <t>其他教育</t>
  </si>
  <si>
    <t>E4254E964F7C659FE0534209680AB1AD</t>
  </si>
  <si>
    <t>0999</t>
  </si>
  <si>
    <t>麻阳苗族自治县农村基础设施扶贫贷款项目（一期）</t>
  </si>
  <si>
    <t>P16431226-0008</t>
  </si>
  <si>
    <t>7B2822F0DC9B1A24E0534209680A57B6</t>
  </si>
  <si>
    <t>老旧小区改造和公租房维修项目</t>
  </si>
  <si>
    <t>P22431225-0024</t>
  </si>
  <si>
    <t>会同县房屋征收和住房保障服务中心</t>
  </si>
  <si>
    <t>E4295A0159646578E0534209680AD1AA</t>
  </si>
  <si>
    <t>辰溪县2022年水利工程建设11处</t>
  </si>
  <si>
    <t>P22431223-0022</t>
  </si>
  <si>
    <t>E425332E4E3C65A5E0534209680A815E</t>
  </si>
  <si>
    <t>会同县监管中心（看守所、拘留所、驻守武警营房）整体搬迁工程项目</t>
  </si>
  <si>
    <t>P17431225-0030</t>
  </si>
  <si>
    <t>E4252AF7199765ABE0534209680A0124</t>
  </si>
  <si>
    <t>中方县省级工业集中区新材料产业园标准化厂房建设项目</t>
  </si>
  <si>
    <t>P19431221-0027</t>
  </si>
  <si>
    <t>B24C5E1AF3322D4FE0534209680A70F7</t>
  </si>
  <si>
    <t>新晃县香树脚广场园林绿化工程</t>
  </si>
  <si>
    <t>P17431227-0021</t>
  </si>
  <si>
    <t>AC3FD88824ED37D1E0534209680A44D2</t>
  </si>
  <si>
    <t>湖南（会同）林业产业创新孵化平台及配套设施项目</t>
  </si>
  <si>
    <t>P20431225-0069</t>
  </si>
  <si>
    <t>B24D42D7B0A23057E0534209680ADF78</t>
  </si>
  <si>
    <t>怀化市鹤城区省级工业集中区农副产品深加工基地建设项目</t>
  </si>
  <si>
    <t>P20431202-0112</t>
  </si>
  <si>
    <t>B2771923048A53DEE0534209680A5A32</t>
  </si>
  <si>
    <t>会同县人民医院感染诊疗中心建设项目</t>
  </si>
  <si>
    <t>P20431225-0079</t>
  </si>
  <si>
    <t>会同县人民医院</t>
  </si>
  <si>
    <t>B2A18B8C14446952E0534209680A910F</t>
  </si>
  <si>
    <t>沅陵县殡仪馆改扩建及公墓建设项目</t>
  </si>
  <si>
    <t>P19431222-0040</t>
  </si>
  <si>
    <t>民政局</t>
  </si>
  <si>
    <t>D0D0F0FA3ADA027EE0534209680A1CB0</t>
  </si>
  <si>
    <t>314362</t>
  </si>
  <si>
    <t>靖州县乡镇污水处理设施建设项目</t>
  </si>
  <si>
    <t>P20431229-0064</t>
  </si>
  <si>
    <t>D8595D5033E93483E0534209680A961B</t>
  </si>
  <si>
    <t>智慧城市</t>
  </si>
  <si>
    <t>P16431224-0008</t>
  </si>
  <si>
    <t>对外贸易经济合作</t>
  </si>
  <si>
    <t>溆浦县经济和信息化局</t>
  </si>
  <si>
    <t>85AC28FBDB214355E0534209680A9ADE</t>
  </si>
  <si>
    <t>322</t>
  </si>
  <si>
    <t>灭火救援装备采购</t>
  </si>
  <si>
    <t>P21431227-0003</t>
  </si>
  <si>
    <t>新晃侗族自治县消防救援大队</t>
  </si>
  <si>
    <t>C4DEA39C2F423E77E0534209680AB3EF</t>
  </si>
  <si>
    <t>999005</t>
  </si>
  <si>
    <t>新晃工业集中区道路及配套设施建设项目</t>
  </si>
  <si>
    <t>P20431227-0024</t>
  </si>
  <si>
    <t>新晃侗族自治县工业园管理委员会</t>
  </si>
  <si>
    <t>B23A3D95A6FF5198E0534209680A25B7</t>
  </si>
  <si>
    <t>434203</t>
  </si>
  <si>
    <t>芷江县东门口活动中心建设工程</t>
  </si>
  <si>
    <t>P21431228-0025</t>
  </si>
  <si>
    <t>CF50486FFE8D78DFE0534209680A8FA2</t>
  </si>
  <si>
    <t>兰里镇芙蓉学校</t>
  </si>
  <si>
    <t>P19431226-0007</t>
  </si>
  <si>
    <t>9B60944B69537DAEE0534209680A9BD7</t>
  </si>
  <si>
    <t>溆浦县雅堂芙蓉学校</t>
  </si>
  <si>
    <t>P19431224-0005</t>
  </si>
  <si>
    <t>90247BEF88551ECCE0534209680AE573</t>
  </si>
  <si>
    <t>芙蓉学校</t>
  </si>
  <si>
    <t>P18431224-0010</t>
  </si>
  <si>
    <t>7AC4A299994F72C7E0534209680A3088</t>
  </si>
  <si>
    <t>芷江机场环境提质改造项目</t>
  </si>
  <si>
    <t>P21431200-0022</t>
  </si>
  <si>
    <t>CE9E94EF305F2DB8E0534209680AC858</t>
  </si>
  <si>
    <t>芷江机场航站楼改扩建无风雨换乘走廊</t>
  </si>
  <si>
    <t>P21431200-0020</t>
  </si>
  <si>
    <t>CE9DEEEFD2F00330E0534209680A570C</t>
  </si>
  <si>
    <t>农村旅游公路建设</t>
  </si>
  <si>
    <t>P21431224-0003</t>
  </si>
  <si>
    <t>溆浦县交通局</t>
  </si>
  <si>
    <t>CE9CADF33FA54C61E0534209680A043B</t>
  </si>
  <si>
    <t>通道侗族自治县寨上桥拆除重建工程</t>
  </si>
  <si>
    <t>P20431230-0036</t>
  </si>
  <si>
    <t>通道侗族自治县园林绿化服务中心</t>
  </si>
  <si>
    <t>C579BA9544FB35CCE0534209680A7D17</t>
  </si>
  <si>
    <t>333007</t>
  </si>
  <si>
    <t>芷江县小水库除险加固项目</t>
  </si>
  <si>
    <t>P21431228-0022</t>
  </si>
  <si>
    <t>芷江侗族自治县水利局</t>
  </si>
  <si>
    <t>CF4E3E6FBFB33710E0534209680A25BB</t>
  </si>
  <si>
    <t>3座小型水库除险加固及小型水库维修养护工程</t>
  </si>
  <si>
    <t>P21431226-0003</t>
  </si>
  <si>
    <t>CE9DEF9204730909E0534209680A0510</t>
  </si>
  <si>
    <t>小水库除险加固</t>
  </si>
  <si>
    <t>P21431230-0001</t>
  </si>
  <si>
    <t>CE984A07AB6C3591E0534209680A2877</t>
  </si>
  <si>
    <t>怀化气象观测站搬迁</t>
  </si>
  <si>
    <t>P19431200-0083</t>
  </si>
  <si>
    <t>怀化市气象局</t>
  </si>
  <si>
    <t>B253982506CC1DCBE0534209680A4540</t>
  </si>
  <si>
    <t>434011</t>
  </si>
  <si>
    <t>新晃侗族自治县人防指挥中心</t>
  </si>
  <si>
    <t>P16431227-0018</t>
  </si>
  <si>
    <t>C3C4168AA12462C5E0534209680ADF43</t>
  </si>
  <si>
    <t>红军长征体验路线--县溪镇兵书阁村花界长征广场、接待厅、风雨桥工程</t>
  </si>
  <si>
    <t>P20431230-0045</t>
  </si>
  <si>
    <t>县溪镇人民政府</t>
  </si>
  <si>
    <t>D652F978D5843DD8E0534209680A6A44</t>
  </si>
  <si>
    <t>501434001</t>
  </si>
  <si>
    <t>中方县芙蓉学校</t>
  </si>
  <si>
    <t>P18431221-0020</t>
  </si>
  <si>
    <t>9027D39F4F4D2463E0534209680A2E09</t>
  </si>
  <si>
    <t>2022年度交通运输固定资产投资项目</t>
  </si>
  <si>
    <t>P22431225-0001</t>
  </si>
  <si>
    <t>D65385C860943DCFE0534209680AE8CF</t>
  </si>
  <si>
    <t>交通建设</t>
  </si>
  <si>
    <t>P22431228-0004</t>
  </si>
  <si>
    <t>D65E31B519703DCDE0534209680A6670</t>
  </si>
  <si>
    <t>2022年农村公路旅游资源产业路建设项目</t>
  </si>
  <si>
    <t>P21431281-0014</t>
  </si>
  <si>
    <t>D653CF32B7873DDAE0534209680A71DD</t>
  </si>
  <si>
    <t>洪江市雪峰片区乡镇生活污水处理厂及配套管网建设项目</t>
  </si>
  <si>
    <t>P21431281-0005</t>
  </si>
  <si>
    <t>CE9DBD639CB76B2FE0534209680AECF2</t>
  </si>
  <si>
    <t>通道县牙屯堡镇生活垃圾无害化处理场项目</t>
  </si>
  <si>
    <t>P19431230-0030</t>
  </si>
  <si>
    <t>D665E93560B13DC3E0534209680AC7E0</t>
  </si>
  <si>
    <t>红军长征体验路线（花界长征广场）</t>
  </si>
  <si>
    <t>P22431230-0006</t>
  </si>
  <si>
    <t>E4255AA95E846599E0534209680A3FB4</t>
  </si>
  <si>
    <t>P22431225-0022</t>
  </si>
  <si>
    <t>会同县消防救援大队</t>
  </si>
  <si>
    <t>E42565BB6940659DE0534209680A279B</t>
  </si>
  <si>
    <t>434020</t>
  </si>
  <si>
    <t>会同县城乡客运一体化项目</t>
  </si>
  <si>
    <t>P21431225-0013</t>
  </si>
  <si>
    <t>公交</t>
  </si>
  <si>
    <t>E42565BB65E9659DE0534209680A279B</t>
  </si>
  <si>
    <t>040405</t>
  </si>
  <si>
    <t>美丽乡村建设项目</t>
  </si>
  <si>
    <t>P22431230-0001</t>
  </si>
  <si>
    <t>E42595E47EF16597E0534209680A35BB</t>
  </si>
  <si>
    <t>芷江侗族自治县第二人民医院医疗综合楼建设项目</t>
  </si>
  <si>
    <t>P20431228-0011</t>
  </si>
  <si>
    <t>芷江侗族自治县卫生健康局</t>
  </si>
  <si>
    <t>B28A444894320EEFE0534209680A2B16</t>
  </si>
  <si>
    <t>新晃县城乡污水一体化治理工程</t>
  </si>
  <si>
    <t>P17431227-0016</t>
  </si>
  <si>
    <t>9E8469CD69D812F3E0534209680A55F4</t>
  </si>
  <si>
    <t>G320新晃县绕城线建设</t>
  </si>
  <si>
    <t>P16431227-0014</t>
  </si>
  <si>
    <t>免费一级公路</t>
  </si>
  <si>
    <t>AC35EF22C7AF2C9FE0534209680A9557</t>
  </si>
  <si>
    <t>0211</t>
  </si>
  <si>
    <t>新晃县城乡生活垃圾收转运体系建设</t>
  </si>
  <si>
    <t>P17431227-0001</t>
  </si>
  <si>
    <t>7B013F08B0AB5D39E0534209680AFCB7</t>
  </si>
  <si>
    <t>新晃县农村饮水安全巩固提升工程</t>
  </si>
  <si>
    <t>P17431227-0020</t>
  </si>
  <si>
    <t>AC1D7820813E77A7E0534209680A4C43</t>
  </si>
  <si>
    <t>中方县职业教育产教融合实训基地建设项目</t>
  </si>
  <si>
    <t>P21431221-0027</t>
  </si>
  <si>
    <t>CFD90B60DA791849E0534209680A93A5</t>
  </si>
  <si>
    <t>怀化市芷江县（省级）工业集中区高端制造标准化厂房基础设施建设项目</t>
  </si>
  <si>
    <t>P19431228-0031</t>
  </si>
  <si>
    <t>芷江侗族自治县工业园区投资开发有限责任公司</t>
  </si>
  <si>
    <t>9698AE58EB2D7898E0534209680AB761</t>
  </si>
  <si>
    <t>434435</t>
  </si>
  <si>
    <t>辰溪县老城停车场建设项目</t>
  </si>
  <si>
    <t>P21431223-0018</t>
  </si>
  <si>
    <t>CFDEE1912370224CE0534209680A3E8A</t>
  </si>
  <si>
    <t>沅陵产业开发区智慧停车场充电桩及配套设施项目</t>
  </si>
  <si>
    <t>P21431222-0011</t>
  </si>
  <si>
    <t>沅陵县工业园区管委会</t>
  </si>
  <si>
    <t>CFC68588F2C43BF4E0534209680AF7E1</t>
  </si>
  <si>
    <t>芷江县芷东新区棚改扫尾工程（一期）</t>
  </si>
  <si>
    <t>P22431228-0019</t>
  </si>
  <si>
    <t>D82292C0B2847491E0534209680A61E1</t>
  </si>
  <si>
    <t>怀化经开区城市污水处理厂改扩建及配套管网建设项目</t>
  </si>
  <si>
    <t>P22431200-0007</t>
  </si>
  <si>
    <t>D85BD010C3B03027E0534209680A2B1C</t>
  </si>
  <si>
    <t>教育信息化建设（二期）</t>
  </si>
  <si>
    <t>P19431224-0032</t>
  </si>
  <si>
    <t>普通高校</t>
  </si>
  <si>
    <t>CE9C0D69366B66F4E0534209680A7DFE</t>
  </si>
  <si>
    <t>0903</t>
  </si>
  <si>
    <t>溆浦县娄怀调整溆浦入城线水田垅至梁家坡（屈原大道）工程</t>
  </si>
  <si>
    <t>P14431224-0001</t>
  </si>
  <si>
    <t>溆浦县住房和城乡建设局</t>
  </si>
  <si>
    <t>85AAB57794DC6347E0534209680AC4BD</t>
  </si>
  <si>
    <t>新晃工业集中区环境提升项目</t>
  </si>
  <si>
    <t>P20431227-0025</t>
  </si>
  <si>
    <t>B23C622A8C967A3AE0534209680AEDEA</t>
  </si>
  <si>
    <t>会同县城北学校公租房建设项目</t>
  </si>
  <si>
    <t>P19431225-0070</t>
  </si>
  <si>
    <t>C585995135251DB4E0534209680AC0CB</t>
  </si>
  <si>
    <t>新晃县丁字坳木材检查站搬迁项目</t>
  </si>
  <si>
    <t>P18431227-0025</t>
  </si>
  <si>
    <t>C5065E08D97F2E28E0534209680A87CA</t>
  </si>
  <si>
    <t>交通基础设施建设</t>
  </si>
  <si>
    <t>P21431200-0031</t>
  </si>
  <si>
    <t>怀化市公安局交警支队</t>
  </si>
  <si>
    <t>CEAACC09AB004C92E0534209680A327C</t>
  </si>
  <si>
    <t>312003</t>
  </si>
  <si>
    <t>湖南芷江机场改扩建临时过站厅工程</t>
  </si>
  <si>
    <t>P21431200-0013</t>
  </si>
  <si>
    <t>C3C5FCF0B746453FE0534209680AB746</t>
  </si>
  <si>
    <t>怀化市会同县粟裕故里红色文化旅游提质扩容建设</t>
  </si>
  <si>
    <t>P20431225-0082</t>
  </si>
  <si>
    <t>B2C62063D00539A0E0534209680A46B8</t>
  </si>
  <si>
    <t>湖南省怀化市溆浦县第三人民医院建设项目</t>
  </si>
  <si>
    <t>P20431224-0011</t>
  </si>
  <si>
    <t>乡镇卫生院</t>
  </si>
  <si>
    <t>A69895E11F364B6BE0534209680A2923</t>
  </si>
  <si>
    <t>1204</t>
  </si>
  <si>
    <t>麻阳大湘西农产品生鲜冷链仓储物流园建设项目</t>
  </si>
  <si>
    <t>P19431226-0013</t>
  </si>
  <si>
    <t>科学技术部（知识产权局）</t>
  </si>
  <si>
    <t>A0289E382A3A1BD1E0534209680ABF8C</t>
  </si>
  <si>
    <t>306</t>
  </si>
  <si>
    <t>306102</t>
  </si>
  <si>
    <t>溆浦县老旧小区改造小区外改造配套基础设施建设项目</t>
  </si>
  <si>
    <t>P20431224-0020</t>
  </si>
  <si>
    <t>B241F1D5218142E7E0534209680A0029</t>
  </si>
  <si>
    <t>洪江市2018年农村综合服务平台新建项目</t>
  </si>
  <si>
    <t>P18431281-0033</t>
  </si>
  <si>
    <t>洪江市国有投资运营集团有限公司</t>
  </si>
  <si>
    <t>D65E8600D7A93DC9E0534209680AE5CC</t>
  </si>
  <si>
    <t>434010</t>
  </si>
  <si>
    <t>辰溪县湘西剿匪旧址改造项目</t>
  </si>
  <si>
    <t>P22431223-0001</t>
  </si>
  <si>
    <t>文物</t>
  </si>
  <si>
    <t>辰溪县文体旅游广电体育局</t>
  </si>
  <si>
    <t>D652FDCE65993DD6E0534209680A8A81</t>
  </si>
  <si>
    <t>1102</t>
  </si>
  <si>
    <t>357001</t>
  </si>
  <si>
    <t>蒿吉坪地质灾害整体搬迁</t>
  </si>
  <si>
    <t>P16431221-0012</t>
  </si>
  <si>
    <t>中方县住房和城乡建设局</t>
  </si>
  <si>
    <t>ACA6B09494475652E0534209680A59E9</t>
  </si>
  <si>
    <t>沅陵工业园标准化厂房项目</t>
  </si>
  <si>
    <t>P20431222-0034</t>
  </si>
  <si>
    <t>CFC72B101CC81E2FE0534209680A51C3</t>
  </si>
  <si>
    <t>洪江区沅江路防洪堤提质改造工程</t>
  </si>
  <si>
    <t>P20431271-0025</t>
  </si>
  <si>
    <t>B254652559946F06E0534209680AAB2A</t>
  </si>
  <si>
    <t>通道县民兵综合训练基地项目</t>
  </si>
  <si>
    <t>P22431230-0007</t>
  </si>
  <si>
    <t>E4252FF4004F65A3E0534209680A35B0</t>
  </si>
  <si>
    <t>通道一中改扩建项目</t>
  </si>
  <si>
    <t>P22431230-0004</t>
  </si>
  <si>
    <t>第一中学</t>
  </si>
  <si>
    <t>E4252F5F03E365A1E0534209680A41E6</t>
  </si>
  <si>
    <t>辰溪县沅江北岸市政基础设施建设项目</t>
  </si>
  <si>
    <t>P22431223-0003</t>
  </si>
  <si>
    <t>D653090DFE573DD1E0534209680A0D96</t>
  </si>
  <si>
    <t>新晃县县城污水处理厂（一期）提标改造及中水回用工程</t>
  </si>
  <si>
    <t>P21431227-0012</t>
  </si>
  <si>
    <t>新晃侗族自治县经济建设投资公司</t>
  </si>
  <si>
    <t>CEE7ADDCC5E1170EE0534209680A1ABA</t>
  </si>
  <si>
    <t>434201</t>
  </si>
  <si>
    <t>靖州至黎平（湘黔界）高速公路</t>
  </si>
  <si>
    <t>P194300-0010</t>
  </si>
  <si>
    <t>92BF7158B92B0B3EE0534209680A1B86</t>
  </si>
  <si>
    <t>溆浦县停车场及配套工程项目</t>
  </si>
  <si>
    <t>P22431224-0005</t>
  </si>
  <si>
    <t>D84846E219EA34CFE0534209680ACDB4</t>
  </si>
  <si>
    <t>溆浦县幼儿园改扩建项目</t>
  </si>
  <si>
    <t>P21431224-0017</t>
  </si>
  <si>
    <t>D8D4BAB682BA750AE0534209680A75A9</t>
  </si>
  <si>
    <t>辰溪县城镇老旧小区配套基础设施改造项目</t>
  </si>
  <si>
    <t>P22431223-0021</t>
  </si>
  <si>
    <t>D847EAD11C752D20E0534209680AED4D</t>
  </si>
  <si>
    <t>注：本表反映上一年度新增地方政府债券资金使用情况，由县级以上地方各级财政部门在同级人民代表大会常务委员会批准决算后二十日内公开。</t>
  </si>
  <si>
    <t>DEBT_T_XXGK_FX_HBFXJS</t>
  </si>
  <si>
    <t>XM_TYPE#</t>
  </si>
  <si>
    <t>AD_BDQ#</t>
  </si>
  <si>
    <t>AD_BJ#</t>
  </si>
  <si>
    <t>ROW_NUM#</t>
  </si>
  <si>
    <t>表4-3</t>
  </si>
  <si>
    <t>2022年地方政府债务发行及还本付息情况表</t>
  </si>
  <si>
    <t>项目</t>
  </si>
  <si>
    <t>本地区</t>
  </si>
  <si>
    <t>本级</t>
  </si>
  <si>
    <t>YE_Y2</t>
  </si>
  <si>
    <t>一、2021年末地方政府债务余额</t>
  </si>
  <si>
    <t>YBYE_Y2</t>
  </si>
  <si>
    <t xml:space="preserve">  其中：一般债务</t>
  </si>
  <si>
    <t>ZXYE_Y2</t>
  </si>
  <si>
    <t xml:space="preserve">     专项债务</t>
  </si>
  <si>
    <t>XE_Y2</t>
  </si>
  <si>
    <t>二、2021年地方政府债务限额</t>
  </si>
  <si>
    <t>YBXE_Y2</t>
  </si>
  <si>
    <t>ZXXE_Y2</t>
  </si>
  <si>
    <t>FXYB</t>
  </si>
  <si>
    <t>三、2022年地方政府债务发行决算数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</si>
  <si>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</si>
  <si>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</si>
  <si>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</si>
  <si>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</si>
  <si>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</si>
  <si>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</si>
  <si>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</si>
  <si>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</si>
  <si>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</si>
  <si>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</si>
  <si>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</si>
  <si>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</si>
  <si>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</si>
  <si>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</si>
  <si>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四、2022年地方政府债务还本决算数</t>
  </si>
  <si>
    <t>YBHB_Y1</t>
  </si>
  <si>
    <t xml:space="preserve">     一般债务</t>
  </si>
  <si>
    <t>ZXHB_Y1</t>
  </si>
  <si>
    <t>FX_Y1</t>
  </si>
  <si>
    <t>五、2022年地方政府债务付息决算数</t>
  </si>
  <si>
    <t>YBFX_Y1</t>
  </si>
  <si>
    <t>ZXFX_Y1</t>
  </si>
  <si>
    <t>YE_Y1</t>
  </si>
  <si>
    <t>六、2022年末地方政府债务余额决算数</t>
  </si>
  <si>
    <t>YBYE_Y1</t>
  </si>
  <si>
    <t>ZXYE_Y1</t>
  </si>
  <si>
    <t>XE_Y1</t>
  </si>
  <si>
    <t>七、2022年地方政府债务限额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</si>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</sst>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right style="thin">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2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27" applyNumberFormat="0" applyFill="0" applyAlignment="0" applyProtection="0">
      <alignment vertical="center"/>
    </xf>
    <xf numFmtId="0" fontId="17" fillId="0" borderId="27" applyNumberFormat="0" applyFill="0" applyAlignment="0" applyProtection="0">
      <alignment vertical="center"/>
    </xf>
    <xf numFmtId="0" fontId="9" fillId="9" borderId="0" applyNumberFormat="0" applyBorder="0" applyAlignment="0" applyProtection="0">
      <alignment vertical="center"/>
    </xf>
    <xf numFmtId="0" fontId="12" fillId="0" borderId="28" applyNumberFormat="0" applyFill="0" applyAlignment="0" applyProtection="0">
      <alignment vertical="center"/>
    </xf>
    <xf numFmtId="0" fontId="9" fillId="10" borderId="0" applyNumberFormat="0" applyBorder="0" applyAlignment="0" applyProtection="0">
      <alignment vertical="center"/>
    </xf>
    <xf numFmtId="0" fontId="18" fillId="11" borderId="29" applyNumberFormat="0" applyAlignment="0" applyProtection="0">
      <alignment vertical="center"/>
    </xf>
    <xf numFmtId="0" fontId="19" fillId="11" borderId="25" applyNumberFormat="0" applyAlignment="0" applyProtection="0">
      <alignment vertical="center"/>
    </xf>
    <xf numFmtId="0" fontId="20" fillId="12" borderId="3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31" applyNumberFormat="0" applyFill="0" applyAlignment="0" applyProtection="0">
      <alignment vertical="center"/>
    </xf>
    <xf numFmtId="0" fontId="22" fillId="0" borderId="3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4" fillId="0" borderId="6" xfId="0" applyFont="1" applyBorder="1" applyAlignment="1">
      <alignment horizontal="lef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horizontal="left" vertical="center" wrapText="1"/>
    </xf>
    <xf numFmtId="0" fontId="1" fillId="0" borderId="8" xfId="0" applyFont="1" applyBorder="1" applyAlignment="1">
      <alignment vertical="center" wrapText="1"/>
    </xf>
    <xf numFmtId="0" fontId="3" fillId="0" borderId="9" xfId="0" applyFont="1" applyBorder="1" applyAlignment="1">
      <alignment vertical="center" wrapText="1"/>
    </xf>
    <xf numFmtId="0" fontId="3" fillId="0" borderId="2"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176" fontId="4" fillId="0" borderId="11" xfId="0" applyNumberFormat="1" applyFont="1" applyBorder="1" applyAlignment="1">
      <alignment vertical="center" wrapText="1"/>
    </xf>
    <xf numFmtId="4" fontId="4" fillId="0" borderId="11" xfId="0" applyNumberFormat="1" applyFont="1" applyBorder="1" applyAlignment="1">
      <alignment vertical="center" wrapText="1"/>
    </xf>
    <xf numFmtId="0" fontId="3" fillId="0" borderId="1" xfId="0" applyFont="1" applyBorder="1" applyAlignment="1">
      <alignment vertical="center" wrapText="1"/>
    </xf>
    <xf numFmtId="0" fontId="4" fillId="0" borderId="12" xfId="0" applyFont="1" applyBorder="1" applyAlignment="1">
      <alignment horizontal="left" vertical="center" wrapText="1"/>
    </xf>
    <xf numFmtId="0" fontId="4" fillId="0" borderId="0"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5" xfId="0" applyFont="1" applyBorder="1" applyAlignment="1">
      <alignment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vertical="center" wrapText="1"/>
    </xf>
    <xf numFmtId="0" fontId="3" fillId="0" borderId="1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0" xfId="0" applyFont="1" applyBorder="1" applyAlignment="1">
      <alignment horizontal="center" vertical="center" wrapText="1"/>
    </xf>
    <xf numFmtId="0" fontId="4" fillId="0" borderId="21" xfId="0" applyFont="1" applyBorder="1" applyAlignment="1">
      <alignment vertical="center" wrapText="1"/>
    </xf>
    <xf numFmtId="4" fontId="4" fillId="0" borderId="6"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22" xfId="0" applyNumberFormat="1" applyFont="1" applyBorder="1" applyAlignment="1">
      <alignment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abSelected="1" workbookViewId="0">
      <pane ySplit="9" topLeftCell="A10" activePane="bottomLeft" state="frozen"/>
      <selection/>
      <selection pane="bottomLeft" activeCell="E11" sqref="E11"/>
    </sheetView>
  </sheetViews>
  <sheetFormatPr defaultColWidth="10" defaultRowHeight="14"/>
  <cols>
    <col min="1" max="2" width="9" hidden="1"/>
    <col min="3" max="3" width="23.0818181818182" customWidth="1"/>
    <col min="4" max="5" width="25.2454545454545" customWidth="1"/>
    <col min="6" max="9" width="23.0818181818182" customWidth="1"/>
    <col min="10" max="10" width="2.58181818181818" customWidth="1"/>
  </cols>
  <sheetData>
    <row r="1" ht="24" hidden="1" spans="1:4">
      <c r="A1" s="1"/>
      <c r="B1" s="1" t="s">
        <v>0</v>
      </c>
      <c r="C1" s="1" t="s">
        <v>1</v>
      </c>
      <c r="D1" s="1" t="s">
        <v>2</v>
      </c>
    </row>
    <row r="2" ht="24" hidden="1" spans="1:4">
      <c r="A2" s="1">
        <v>0</v>
      </c>
      <c r="B2" s="1" t="s">
        <v>3</v>
      </c>
      <c r="C2" s="1" t="s">
        <v>4</v>
      </c>
      <c r="D2" s="1" t="s">
        <v>5</v>
      </c>
    </row>
    <row r="3" hidden="1" spans="1:9">
      <c r="A3" s="1">
        <v>0</v>
      </c>
      <c r="B3" s="1" t="s">
        <v>6</v>
      </c>
      <c r="C3" s="1" t="s">
        <v>7</v>
      </c>
      <c r="D3" s="1"/>
      <c r="E3" s="1" t="s">
        <v>8</v>
      </c>
      <c r="F3" s="1" t="s">
        <v>9</v>
      </c>
      <c r="H3" s="1" t="s">
        <v>10</v>
      </c>
      <c r="I3" s="1" t="s">
        <v>11</v>
      </c>
    </row>
    <row r="4" ht="14.3" customHeight="1" spans="1:3">
      <c r="A4" s="1">
        <v>0</v>
      </c>
      <c r="B4" s="1"/>
      <c r="C4" s="1" t="s">
        <v>12</v>
      </c>
    </row>
    <row r="5" ht="28.6" customHeight="1" spans="1:9">
      <c r="A5" s="1">
        <v>0</v>
      </c>
      <c r="C5" s="2" t="s">
        <v>13</v>
      </c>
      <c r="D5" s="2"/>
      <c r="E5" s="2"/>
      <c r="F5" s="2"/>
      <c r="G5" s="2"/>
      <c r="H5" s="2"/>
      <c r="I5" s="2"/>
    </row>
    <row r="6" ht="14.3" customHeight="1" spans="1:9">
      <c r="A6" s="1">
        <v>0</v>
      </c>
      <c r="C6" s="1"/>
      <c r="D6" s="1"/>
      <c r="I6" s="3" t="s">
        <v>14</v>
      </c>
    </row>
    <row r="7" ht="17.05" customHeight="1" spans="1:9">
      <c r="A7" s="1">
        <v>0</v>
      </c>
      <c r="C7" s="25" t="s">
        <v>15</v>
      </c>
      <c r="D7" s="26" t="s">
        <v>16</v>
      </c>
      <c r="E7" s="26"/>
      <c r="F7" s="26"/>
      <c r="G7" s="27" t="s">
        <v>17</v>
      </c>
      <c r="H7" s="27"/>
      <c r="I7" s="27"/>
    </row>
    <row r="8" ht="17.05" customHeight="1" spans="1:9">
      <c r="A8" s="1">
        <v>0</v>
      </c>
      <c r="C8" s="25"/>
      <c r="D8" s="28"/>
      <c r="E8" s="29" t="s">
        <v>18</v>
      </c>
      <c r="F8" s="30" t="s">
        <v>19</v>
      </c>
      <c r="G8" s="31"/>
      <c r="H8" s="29" t="s">
        <v>18</v>
      </c>
      <c r="I8" s="40" t="s">
        <v>19</v>
      </c>
    </row>
    <row r="9" ht="19.9" customHeight="1" spans="1:9">
      <c r="A9" s="1">
        <v>0</v>
      </c>
      <c r="C9" s="32" t="s">
        <v>20</v>
      </c>
      <c r="D9" s="33" t="s">
        <v>21</v>
      </c>
      <c r="E9" s="34" t="s">
        <v>22</v>
      </c>
      <c r="F9" s="35" t="s">
        <v>23</v>
      </c>
      <c r="G9" s="33" t="s">
        <v>24</v>
      </c>
      <c r="H9" s="34" t="s">
        <v>25</v>
      </c>
      <c r="I9" s="41" t="s">
        <v>26</v>
      </c>
    </row>
    <row r="10" ht="19.9" customHeight="1" spans="1:9">
      <c r="A10" s="1" t="s">
        <v>27</v>
      </c>
      <c r="B10" s="24" t="s">
        <v>28</v>
      </c>
      <c r="C10" s="36" t="s">
        <v>29</v>
      </c>
      <c r="D10" s="37">
        <f>SUM(E10:F10)</f>
        <v>857.661349</v>
      </c>
      <c r="E10" s="38">
        <v>360.642302</v>
      </c>
      <c r="F10" s="39">
        <f>SUM(F11:F24)</f>
        <v>497.019047</v>
      </c>
      <c r="G10" s="37">
        <v>855.1836037547</v>
      </c>
      <c r="H10" s="37">
        <v>358.2971507547</v>
      </c>
      <c r="I10" s="38">
        <v>496.886453</v>
      </c>
    </row>
    <row r="11" ht="19.9" customHeight="1" spans="1:9">
      <c r="A11" s="1" t="s">
        <v>27</v>
      </c>
      <c r="B11" s="24" t="s">
        <v>30</v>
      </c>
      <c r="C11" s="36" t="s">
        <v>31</v>
      </c>
      <c r="D11" s="37">
        <f t="shared" ref="D11:D24" si="0">SUM(E11:F11)</f>
        <v>368.6888</v>
      </c>
      <c r="E11" s="38">
        <v>99.0796</v>
      </c>
      <c r="F11" s="39">
        <v>269.6092</v>
      </c>
      <c r="G11" s="37">
        <v>368.6856831739</v>
      </c>
      <c r="H11" s="37">
        <v>99.0811911739</v>
      </c>
      <c r="I11" s="38">
        <v>269.604492</v>
      </c>
    </row>
    <row r="12" ht="19.9" customHeight="1" spans="1:9">
      <c r="A12" s="1" t="s">
        <v>27</v>
      </c>
      <c r="B12" s="24" t="s">
        <v>32</v>
      </c>
      <c r="C12" s="36" t="s">
        <v>33</v>
      </c>
      <c r="D12" s="37">
        <f t="shared" si="0"/>
        <v>36.1</v>
      </c>
      <c r="E12" s="38">
        <v>20.12</v>
      </c>
      <c r="F12" s="39">
        <v>15.98</v>
      </c>
      <c r="G12" s="37">
        <v>35.934110938</v>
      </c>
      <c r="H12" s="37">
        <v>19.950626938</v>
      </c>
      <c r="I12" s="38">
        <v>15.983484</v>
      </c>
    </row>
    <row r="13" ht="19.9" customHeight="1" spans="1:9">
      <c r="A13" s="1" t="s">
        <v>27</v>
      </c>
      <c r="B13" s="24" t="s">
        <v>34</v>
      </c>
      <c r="C13" s="36" t="s">
        <v>35</v>
      </c>
      <c r="D13" s="37">
        <f t="shared" si="0"/>
        <v>29.6046</v>
      </c>
      <c r="E13" s="38">
        <v>13.1666</v>
      </c>
      <c r="F13" s="39">
        <f>0.28+16.158</f>
        <v>16.438</v>
      </c>
      <c r="G13" s="37">
        <v>29.1486886616</v>
      </c>
      <c r="H13" s="37">
        <v>12.7258646616</v>
      </c>
      <c r="I13" s="38">
        <v>16.422824</v>
      </c>
    </row>
    <row r="14" ht="19.9" customHeight="1" spans="1:9">
      <c r="A14" s="1" t="s">
        <v>27</v>
      </c>
      <c r="B14" s="24" t="s">
        <v>36</v>
      </c>
      <c r="C14" s="36" t="s">
        <v>37</v>
      </c>
      <c r="D14" s="37">
        <f t="shared" si="0"/>
        <v>59.95</v>
      </c>
      <c r="E14" s="38">
        <v>30.13</v>
      </c>
      <c r="F14" s="39">
        <v>29.82</v>
      </c>
      <c r="G14" s="37">
        <v>59.6794232842</v>
      </c>
      <c r="H14" s="37">
        <v>29.9733272842</v>
      </c>
      <c r="I14" s="38">
        <v>29.706096</v>
      </c>
    </row>
    <row r="15" ht="19.9" customHeight="1" spans="1:9">
      <c r="A15" s="1" t="s">
        <v>27</v>
      </c>
      <c r="B15" s="24" t="s">
        <v>38</v>
      </c>
      <c r="C15" s="36" t="s">
        <v>39</v>
      </c>
      <c r="D15" s="37">
        <f t="shared" si="0"/>
        <v>43.1672</v>
      </c>
      <c r="E15" s="38">
        <v>24.7572</v>
      </c>
      <c r="F15" s="39">
        <v>18.41</v>
      </c>
      <c r="G15" s="37">
        <v>43.0721208511</v>
      </c>
      <c r="H15" s="37">
        <v>24.6641208511</v>
      </c>
      <c r="I15" s="38">
        <v>18.408</v>
      </c>
    </row>
    <row r="16" ht="19.9" customHeight="1" spans="1:9">
      <c r="A16" s="1" t="s">
        <v>27</v>
      </c>
      <c r="B16" s="24" t="s">
        <v>40</v>
      </c>
      <c r="C16" s="36" t="s">
        <v>41</v>
      </c>
      <c r="D16" s="37">
        <f t="shared" si="0"/>
        <v>62.729802</v>
      </c>
      <c r="E16" s="38">
        <v>34.899802</v>
      </c>
      <c r="F16" s="39">
        <f>1.06+26.77</f>
        <v>27.83</v>
      </c>
      <c r="G16" s="37">
        <v>62.3615678733</v>
      </c>
      <c r="H16" s="37">
        <v>34.5365678733</v>
      </c>
      <c r="I16" s="38">
        <v>27.825</v>
      </c>
    </row>
    <row r="17" ht="19.9" customHeight="1" spans="1:9">
      <c r="A17" s="1" t="s">
        <v>27</v>
      </c>
      <c r="B17" s="24" t="s">
        <v>42</v>
      </c>
      <c r="C17" s="36" t="s">
        <v>43</v>
      </c>
      <c r="D17" s="37">
        <f t="shared" si="0"/>
        <v>35.707847</v>
      </c>
      <c r="E17" s="38">
        <v>20.636</v>
      </c>
      <c r="F17" s="39">
        <v>15.071847</v>
      </c>
      <c r="G17" s="37">
        <v>35.6255306422</v>
      </c>
      <c r="H17" s="37">
        <v>20.5520306422</v>
      </c>
      <c r="I17" s="38">
        <v>15.0735</v>
      </c>
    </row>
    <row r="18" ht="19.9" customHeight="1" spans="1:9">
      <c r="A18" s="1" t="s">
        <v>27</v>
      </c>
      <c r="B18" s="24" t="s">
        <v>44</v>
      </c>
      <c r="C18" s="36" t="s">
        <v>45</v>
      </c>
      <c r="D18" s="37">
        <f t="shared" si="0"/>
        <v>36.67</v>
      </c>
      <c r="E18" s="38">
        <v>21.18</v>
      </c>
      <c r="F18" s="39">
        <f>0.77+14.72</f>
        <v>15.49</v>
      </c>
      <c r="G18" s="37">
        <v>36.3529934605</v>
      </c>
      <c r="H18" s="37">
        <v>20.8629934605</v>
      </c>
      <c r="I18" s="38">
        <v>15.49</v>
      </c>
    </row>
    <row r="19" ht="19.9" customHeight="1" spans="1:9">
      <c r="A19" s="1" t="s">
        <v>27</v>
      </c>
      <c r="B19" s="24" t="s">
        <v>46</v>
      </c>
      <c r="C19" s="36" t="s">
        <v>47</v>
      </c>
      <c r="D19" s="37">
        <f t="shared" si="0"/>
        <v>34.48</v>
      </c>
      <c r="E19" s="38">
        <v>19.88</v>
      </c>
      <c r="F19" s="39">
        <f>14.05+0.55</f>
        <v>14.6</v>
      </c>
      <c r="G19" s="37">
        <v>34.4260346144</v>
      </c>
      <c r="H19" s="37">
        <v>19.8219666144</v>
      </c>
      <c r="I19" s="38">
        <v>14.604068</v>
      </c>
    </row>
    <row r="20" ht="19.9" customHeight="1" spans="1:9">
      <c r="A20" s="1" t="s">
        <v>27</v>
      </c>
      <c r="B20" s="24" t="s">
        <v>48</v>
      </c>
      <c r="C20" s="36" t="s">
        <v>49</v>
      </c>
      <c r="D20" s="37">
        <f t="shared" si="0"/>
        <v>38.2987</v>
      </c>
      <c r="E20" s="38">
        <v>16.4687</v>
      </c>
      <c r="F20" s="39">
        <v>21.83</v>
      </c>
      <c r="G20" s="37">
        <v>38.2034105383</v>
      </c>
      <c r="H20" s="37">
        <v>16.3697645383</v>
      </c>
      <c r="I20" s="38">
        <v>21.833646</v>
      </c>
    </row>
    <row r="21" ht="19.9" customHeight="1" spans="1:9">
      <c r="A21" s="1" t="s">
        <v>27</v>
      </c>
      <c r="B21" s="24" t="s">
        <v>50</v>
      </c>
      <c r="C21" s="36" t="s">
        <v>51</v>
      </c>
      <c r="D21" s="37">
        <f t="shared" si="0"/>
        <v>26.4804</v>
      </c>
      <c r="E21" s="38">
        <v>13.4204</v>
      </c>
      <c r="F21" s="39">
        <v>13.06</v>
      </c>
      <c r="G21" s="37">
        <v>26.1628695021</v>
      </c>
      <c r="H21" s="37">
        <v>13.1063695021</v>
      </c>
      <c r="I21" s="38">
        <v>13.0565</v>
      </c>
    </row>
    <row r="22" ht="19.9" customHeight="1" spans="1:9">
      <c r="A22" s="1" t="s">
        <v>27</v>
      </c>
      <c r="B22" s="24" t="s">
        <v>52</v>
      </c>
      <c r="C22" s="36" t="s">
        <v>53</v>
      </c>
      <c r="D22" s="37">
        <f t="shared" si="0"/>
        <v>33.31</v>
      </c>
      <c r="E22" s="38">
        <v>20.8</v>
      </c>
      <c r="F22" s="39">
        <f>0.82+11.69</f>
        <v>12.51</v>
      </c>
      <c r="G22" s="37">
        <v>33.246119834</v>
      </c>
      <c r="H22" s="37">
        <v>20.740151834</v>
      </c>
      <c r="I22" s="38">
        <v>12.505968</v>
      </c>
    </row>
    <row r="23" ht="19.9" customHeight="1" spans="1:9">
      <c r="A23" s="1" t="s">
        <v>27</v>
      </c>
      <c r="B23" s="24" t="s">
        <v>54</v>
      </c>
      <c r="C23" s="36" t="s">
        <v>55</v>
      </c>
      <c r="D23" s="37">
        <f t="shared" si="0"/>
        <v>13.9398</v>
      </c>
      <c r="E23" s="38">
        <v>8.4498</v>
      </c>
      <c r="F23" s="39">
        <v>5.49</v>
      </c>
      <c r="G23" s="37">
        <v>13.9170336525</v>
      </c>
      <c r="H23" s="37">
        <v>8.4279186525</v>
      </c>
      <c r="I23" s="38">
        <v>5.489115</v>
      </c>
    </row>
    <row r="24" ht="19.9" customHeight="1" spans="1:9">
      <c r="A24" s="1" t="s">
        <v>27</v>
      </c>
      <c r="B24" s="24" t="s">
        <v>56</v>
      </c>
      <c r="C24" s="36" t="s">
        <v>57</v>
      </c>
      <c r="D24" s="37">
        <f t="shared" si="0"/>
        <v>38.5342</v>
      </c>
      <c r="E24" s="38">
        <v>17.6542</v>
      </c>
      <c r="F24" s="39">
        <v>20.88</v>
      </c>
      <c r="G24" s="37">
        <v>38.3680167286</v>
      </c>
      <c r="H24" s="37">
        <v>17.4842567286</v>
      </c>
      <c r="I24" s="38">
        <v>20.88376</v>
      </c>
    </row>
    <row r="25" ht="14.3" customHeight="1" spans="1:9">
      <c r="A25" s="1">
        <v>0</v>
      </c>
      <c r="C25" s="15" t="s">
        <v>58</v>
      </c>
      <c r="D25" s="15"/>
      <c r="E25" s="15"/>
      <c r="F25" s="15"/>
      <c r="G25" s="15"/>
      <c r="H25" s="15"/>
      <c r="I25" s="15"/>
    </row>
    <row r="26" ht="14.3" customHeight="1" spans="1:9">
      <c r="A26" s="1">
        <v>0</v>
      </c>
      <c r="C26" s="1" t="s">
        <v>59</v>
      </c>
      <c r="D26" s="1"/>
      <c r="E26" s="1"/>
      <c r="F26" s="1"/>
      <c r="G26" s="1"/>
      <c r="H26" s="1"/>
      <c r="I26" s="1"/>
    </row>
  </sheetData>
  <mergeCells count="6">
    <mergeCell ref="C5:I5"/>
    <mergeCell ref="D7:F7"/>
    <mergeCell ref="G7:I7"/>
    <mergeCell ref="C25:I25"/>
    <mergeCell ref="C26:I26"/>
    <mergeCell ref="C7:C8"/>
  </mergeCells>
  <pageMargins left="0.75" right="0.828000009059906"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6"/>
  <sheetViews>
    <sheetView workbookViewId="0">
      <pane xSplit="2" ySplit="7" topLeftCell="C8" activePane="bottomRight" state="frozen"/>
      <selection/>
      <selection pane="topRight"/>
      <selection pane="bottomLeft"/>
      <selection pane="bottomRight" activeCell="A1" sqref="A1"/>
    </sheetView>
  </sheetViews>
  <sheetFormatPr defaultColWidth="10" defaultRowHeight="14"/>
  <cols>
    <col min="1" max="1" width="9" hidden="1"/>
    <col min="2" max="2" width="34.4727272727273" customWidth="1"/>
    <col min="3" max="3" width="27.2818181818182" customWidth="1"/>
    <col min="4" max="4" width="26.3272727272727" customWidth="1"/>
    <col min="5" max="5" width="23.3363636363636" customWidth="1"/>
    <col min="6" max="6" width="25.2454545454545" customWidth="1"/>
    <col min="7" max="7" width="22.2545454545455" customWidth="1"/>
    <col min="8" max="8" width="18.5909090909091" customWidth="1"/>
    <col min="9" max="9" width="34.4727272727273" customWidth="1"/>
    <col min="10" max="10" width="12.7545454545455" customWidth="1"/>
    <col min="11" max="15" width="9" hidden="1"/>
  </cols>
  <sheetData>
    <row r="1" ht="24" hidden="1" spans="1:9">
      <c r="A1" s="1">
        <v>0</v>
      </c>
      <c r="B1" s="1" t="s">
        <v>60</v>
      </c>
      <c r="C1" s="1" t="s">
        <v>1</v>
      </c>
      <c r="I1" s="1" t="s">
        <v>60</v>
      </c>
    </row>
    <row r="2" hidden="1" spans="1:9">
      <c r="A2" s="1">
        <v>0</v>
      </c>
      <c r="B2" s="1" t="s">
        <v>3</v>
      </c>
      <c r="C2" s="1" t="s">
        <v>61</v>
      </c>
      <c r="D2" s="1" t="s">
        <v>62</v>
      </c>
      <c r="E2" s="1" t="s">
        <v>4</v>
      </c>
      <c r="F2" s="1" t="s">
        <v>5</v>
      </c>
      <c r="I2" s="1" t="s">
        <v>3</v>
      </c>
    </row>
    <row r="3" hidden="1" spans="1:15">
      <c r="A3" s="1">
        <v>0</v>
      </c>
      <c r="B3" s="1" t="s">
        <v>63</v>
      </c>
      <c r="C3" s="1" t="s">
        <v>64</v>
      </c>
      <c r="D3" s="1" t="s">
        <v>65</v>
      </c>
      <c r="E3" s="1" t="s">
        <v>66</v>
      </c>
      <c r="F3" s="1" t="s">
        <v>67</v>
      </c>
      <c r="G3" s="1" t="s">
        <v>68</v>
      </c>
      <c r="H3" s="1" t="s">
        <v>69</v>
      </c>
      <c r="I3" s="1" t="s">
        <v>63</v>
      </c>
      <c r="J3" s="1" t="s">
        <v>70</v>
      </c>
      <c r="K3" s="1" t="s">
        <v>71</v>
      </c>
      <c r="L3" s="1" t="s">
        <v>72</v>
      </c>
      <c r="M3" s="1" t="s">
        <v>73</v>
      </c>
      <c r="N3" s="1" t="s">
        <v>74</v>
      </c>
      <c r="O3" s="1" t="s">
        <v>75</v>
      </c>
    </row>
    <row r="4" ht="14.3" customHeight="1" spans="1:9">
      <c r="A4" s="1">
        <v>0</v>
      </c>
      <c r="B4" s="1" t="s">
        <v>76</v>
      </c>
      <c r="I4" s="1" t="s">
        <v>76</v>
      </c>
    </row>
    <row r="5" ht="28.6" customHeight="1" spans="1:9">
      <c r="A5" s="1">
        <v>0</v>
      </c>
      <c r="B5" s="2" t="s">
        <v>77</v>
      </c>
      <c r="C5" s="2"/>
      <c r="D5" s="2"/>
      <c r="E5" s="2"/>
      <c r="F5" s="2"/>
      <c r="I5" s="2" t="s">
        <v>77</v>
      </c>
    </row>
    <row r="6" ht="14.3" customHeight="1" spans="2:10">
      <c r="B6" s="3" t="s">
        <v>14</v>
      </c>
      <c r="C6" s="3"/>
      <c r="D6" s="3"/>
      <c r="E6" s="3"/>
      <c r="F6" s="3"/>
      <c r="G6" s="3"/>
      <c r="H6" s="3"/>
      <c r="I6" s="3" t="s">
        <v>14</v>
      </c>
      <c r="J6" s="3"/>
    </row>
    <row r="7" ht="27.1" customHeight="1" spans="1:10">
      <c r="A7" s="1">
        <v>0</v>
      </c>
      <c r="B7" s="16" t="s">
        <v>78</v>
      </c>
      <c r="C7" s="17" t="s">
        <v>79</v>
      </c>
      <c r="D7" s="17" t="s">
        <v>80</v>
      </c>
      <c r="E7" s="17" t="s">
        <v>81</v>
      </c>
      <c r="F7" s="17" t="s">
        <v>82</v>
      </c>
      <c r="G7" s="17" t="s">
        <v>83</v>
      </c>
      <c r="H7" s="17" t="s">
        <v>84</v>
      </c>
      <c r="I7" s="16" t="s">
        <v>78</v>
      </c>
      <c r="J7" s="22" t="s">
        <v>85</v>
      </c>
    </row>
    <row r="8" ht="19.9" customHeight="1" spans="1:15">
      <c r="A8" s="1" t="s">
        <v>27</v>
      </c>
      <c r="B8" s="18" t="s">
        <v>86</v>
      </c>
      <c r="C8" s="19" t="s">
        <v>87</v>
      </c>
      <c r="D8" s="19" t="s">
        <v>88</v>
      </c>
      <c r="E8" s="19" t="s">
        <v>89</v>
      </c>
      <c r="F8" s="20" t="s">
        <v>90</v>
      </c>
      <c r="G8" s="19" t="s">
        <v>91</v>
      </c>
      <c r="H8" s="21">
        <v>0.674</v>
      </c>
      <c r="I8" s="18" t="s">
        <v>86</v>
      </c>
      <c r="J8" s="23" t="s">
        <v>92</v>
      </c>
      <c r="K8" s="24" t="s">
        <v>93</v>
      </c>
      <c r="L8" s="1" t="s">
        <v>94</v>
      </c>
      <c r="M8" s="1" t="s">
        <v>95</v>
      </c>
      <c r="N8" s="1" t="s">
        <v>96</v>
      </c>
      <c r="O8" s="1" t="s">
        <v>97</v>
      </c>
    </row>
    <row r="9" ht="27.1" customHeight="1" spans="1:15">
      <c r="A9" s="1" t="s">
        <v>27</v>
      </c>
      <c r="B9" s="18" t="s">
        <v>98</v>
      </c>
      <c r="C9" s="19" t="s">
        <v>99</v>
      </c>
      <c r="D9" s="19" t="s">
        <v>100</v>
      </c>
      <c r="E9" s="19" t="s">
        <v>101</v>
      </c>
      <c r="F9" s="20" t="s">
        <v>102</v>
      </c>
      <c r="G9" s="19" t="s">
        <v>91</v>
      </c>
      <c r="H9" s="21">
        <v>18.3947</v>
      </c>
      <c r="I9" s="18" t="s">
        <v>98</v>
      </c>
      <c r="J9" s="23" t="s">
        <v>103</v>
      </c>
      <c r="K9" s="24" t="s">
        <v>104</v>
      </c>
      <c r="L9" s="1" t="s">
        <v>105</v>
      </c>
      <c r="M9" s="1" t="s">
        <v>106</v>
      </c>
      <c r="N9" s="1" t="s">
        <v>107</v>
      </c>
      <c r="O9" s="1" t="s">
        <v>97</v>
      </c>
    </row>
    <row r="10" ht="19.9" customHeight="1" spans="1:15">
      <c r="A10" s="1" t="s">
        <v>27</v>
      </c>
      <c r="B10" s="18" t="s">
        <v>108</v>
      </c>
      <c r="C10" s="19" t="s">
        <v>109</v>
      </c>
      <c r="D10" s="19" t="s">
        <v>110</v>
      </c>
      <c r="E10" s="19" t="s">
        <v>111</v>
      </c>
      <c r="F10" s="20" t="s">
        <v>112</v>
      </c>
      <c r="G10" s="19" t="s">
        <v>91</v>
      </c>
      <c r="H10" s="21">
        <v>18.3947</v>
      </c>
      <c r="I10" s="18" t="s">
        <v>108</v>
      </c>
      <c r="J10" s="23" t="s">
        <v>103</v>
      </c>
      <c r="K10" s="24" t="s">
        <v>113</v>
      </c>
      <c r="L10" s="1" t="s">
        <v>114</v>
      </c>
      <c r="M10" s="1" t="s">
        <v>115</v>
      </c>
      <c r="N10" s="1" t="s">
        <v>116</v>
      </c>
      <c r="O10" s="1" t="s">
        <v>97</v>
      </c>
    </row>
    <row r="11" ht="27.1" customHeight="1" spans="1:15">
      <c r="A11" s="1" t="s">
        <v>27</v>
      </c>
      <c r="B11" s="18" t="s">
        <v>117</v>
      </c>
      <c r="C11" s="19" t="s">
        <v>118</v>
      </c>
      <c r="D11" s="19" t="s">
        <v>119</v>
      </c>
      <c r="E11" s="19" t="s">
        <v>120</v>
      </c>
      <c r="F11" s="20" t="s">
        <v>121</v>
      </c>
      <c r="G11" s="19" t="s">
        <v>91</v>
      </c>
      <c r="H11" s="21">
        <v>18.3947</v>
      </c>
      <c r="I11" s="18" t="s">
        <v>117</v>
      </c>
      <c r="J11" s="23" t="s">
        <v>103</v>
      </c>
      <c r="K11" s="24" t="s">
        <v>122</v>
      </c>
      <c r="L11" s="1" t="s">
        <v>123</v>
      </c>
      <c r="M11" s="1" t="s">
        <v>124</v>
      </c>
      <c r="N11" s="1" t="s">
        <v>125</v>
      </c>
      <c r="O11" s="1" t="s">
        <v>97</v>
      </c>
    </row>
    <row r="12" ht="19.9" customHeight="1" spans="1:15">
      <c r="A12" s="1" t="s">
        <v>27</v>
      </c>
      <c r="B12" s="18" t="s">
        <v>126</v>
      </c>
      <c r="C12" s="19" t="s">
        <v>127</v>
      </c>
      <c r="D12" s="19" t="s">
        <v>128</v>
      </c>
      <c r="E12" s="19" t="s">
        <v>120</v>
      </c>
      <c r="F12" s="20" t="s">
        <v>129</v>
      </c>
      <c r="G12" s="19" t="s">
        <v>91</v>
      </c>
      <c r="H12" s="21">
        <v>18.3947</v>
      </c>
      <c r="I12" s="18" t="s">
        <v>126</v>
      </c>
      <c r="J12" s="23" t="s">
        <v>103</v>
      </c>
      <c r="K12" s="24" t="s">
        <v>130</v>
      </c>
      <c r="L12" s="1" t="s">
        <v>131</v>
      </c>
      <c r="M12" s="1" t="s">
        <v>124</v>
      </c>
      <c r="N12" s="1" t="s">
        <v>125</v>
      </c>
      <c r="O12" s="1" t="s">
        <v>97</v>
      </c>
    </row>
    <row r="13" ht="19.9" customHeight="1" spans="1:15">
      <c r="A13" s="1" t="s">
        <v>27</v>
      </c>
      <c r="B13" s="18" t="s">
        <v>132</v>
      </c>
      <c r="C13" s="19" t="s">
        <v>133</v>
      </c>
      <c r="D13" s="19" t="s">
        <v>134</v>
      </c>
      <c r="E13" s="19" t="s">
        <v>89</v>
      </c>
      <c r="F13" s="20" t="s">
        <v>135</v>
      </c>
      <c r="G13" s="19" t="s">
        <v>91</v>
      </c>
      <c r="H13" s="21">
        <v>18.3947</v>
      </c>
      <c r="I13" s="18" t="s">
        <v>132</v>
      </c>
      <c r="J13" s="23" t="s">
        <v>103</v>
      </c>
      <c r="K13" s="24" t="s">
        <v>136</v>
      </c>
      <c r="L13" s="1" t="s">
        <v>137</v>
      </c>
      <c r="M13" s="1" t="s">
        <v>95</v>
      </c>
      <c r="N13" s="1" t="s">
        <v>138</v>
      </c>
      <c r="O13" s="1" t="s">
        <v>97</v>
      </c>
    </row>
    <row r="14" ht="27.1" customHeight="1" spans="1:15">
      <c r="A14" s="1" t="s">
        <v>27</v>
      </c>
      <c r="B14" s="18" t="s">
        <v>139</v>
      </c>
      <c r="C14" s="19" t="s">
        <v>140</v>
      </c>
      <c r="D14" s="19" t="s">
        <v>141</v>
      </c>
      <c r="E14" s="19" t="s">
        <v>142</v>
      </c>
      <c r="F14" s="20" t="s">
        <v>143</v>
      </c>
      <c r="G14" s="19" t="s">
        <v>91</v>
      </c>
      <c r="H14" s="21">
        <v>18.3947</v>
      </c>
      <c r="I14" s="18" t="s">
        <v>139</v>
      </c>
      <c r="J14" s="23" t="s">
        <v>103</v>
      </c>
      <c r="K14" s="24" t="s">
        <v>144</v>
      </c>
      <c r="L14" s="1" t="s">
        <v>145</v>
      </c>
      <c r="M14" s="1" t="s">
        <v>146</v>
      </c>
      <c r="N14" s="1" t="s">
        <v>147</v>
      </c>
      <c r="O14" s="1" t="s">
        <v>97</v>
      </c>
    </row>
    <row r="15" ht="27.1" customHeight="1" spans="1:15">
      <c r="A15" s="1" t="s">
        <v>27</v>
      </c>
      <c r="B15" s="18" t="s">
        <v>148</v>
      </c>
      <c r="C15" s="19" t="s">
        <v>149</v>
      </c>
      <c r="D15" s="19" t="s">
        <v>150</v>
      </c>
      <c r="E15" s="19" t="s">
        <v>151</v>
      </c>
      <c r="F15" s="20" t="s">
        <v>152</v>
      </c>
      <c r="G15" s="19" t="s">
        <v>91</v>
      </c>
      <c r="H15" s="21">
        <v>18.3947</v>
      </c>
      <c r="I15" s="18" t="s">
        <v>148</v>
      </c>
      <c r="J15" s="23" t="s">
        <v>103</v>
      </c>
      <c r="K15" s="24" t="s">
        <v>153</v>
      </c>
      <c r="L15" s="1" t="s">
        <v>154</v>
      </c>
      <c r="M15" s="1" t="s">
        <v>155</v>
      </c>
      <c r="N15" s="1" t="s">
        <v>156</v>
      </c>
      <c r="O15" s="1" t="s">
        <v>97</v>
      </c>
    </row>
    <row r="16" ht="19.9" customHeight="1" spans="1:15">
      <c r="A16" s="1" t="s">
        <v>27</v>
      </c>
      <c r="B16" s="18" t="s">
        <v>157</v>
      </c>
      <c r="C16" s="19" t="s">
        <v>158</v>
      </c>
      <c r="D16" s="19" t="s">
        <v>159</v>
      </c>
      <c r="E16" s="19" t="s">
        <v>120</v>
      </c>
      <c r="F16" s="20" t="s">
        <v>160</v>
      </c>
      <c r="G16" s="19" t="s">
        <v>91</v>
      </c>
      <c r="H16" s="21">
        <v>0.68</v>
      </c>
      <c r="I16" s="18" t="s">
        <v>157</v>
      </c>
      <c r="J16" s="23" t="s">
        <v>161</v>
      </c>
      <c r="K16" s="24" t="s">
        <v>162</v>
      </c>
      <c r="L16" s="1" t="s">
        <v>163</v>
      </c>
      <c r="M16" s="1" t="s">
        <v>124</v>
      </c>
      <c r="N16" s="1" t="s">
        <v>164</v>
      </c>
      <c r="O16" s="1" t="s">
        <v>97</v>
      </c>
    </row>
    <row r="17" ht="19.9" customHeight="1" spans="1:15">
      <c r="A17" s="1"/>
      <c r="B17" s="18"/>
      <c r="C17" s="19"/>
      <c r="D17" s="19"/>
      <c r="E17" s="19"/>
      <c r="F17" s="20"/>
      <c r="G17" s="19"/>
      <c r="H17" s="21">
        <v>9.14</v>
      </c>
      <c r="I17" s="18"/>
      <c r="J17" s="23" t="s">
        <v>165</v>
      </c>
      <c r="K17" s="24" t="s">
        <v>162</v>
      </c>
      <c r="L17" s="1" t="s">
        <v>163</v>
      </c>
      <c r="M17" s="1" t="s">
        <v>124</v>
      </c>
      <c r="N17" s="1" t="s">
        <v>164</v>
      </c>
      <c r="O17" s="1" t="s">
        <v>97</v>
      </c>
    </row>
    <row r="18" ht="19.9" customHeight="1" spans="1:15">
      <c r="A18" s="1" t="s">
        <v>27</v>
      </c>
      <c r="B18" s="18" t="s">
        <v>166</v>
      </c>
      <c r="C18" s="19" t="s">
        <v>167</v>
      </c>
      <c r="D18" s="19" t="s">
        <v>168</v>
      </c>
      <c r="E18" s="19" t="s">
        <v>169</v>
      </c>
      <c r="F18" s="20" t="s">
        <v>170</v>
      </c>
      <c r="G18" s="19" t="s">
        <v>91</v>
      </c>
      <c r="H18" s="21">
        <v>4.79</v>
      </c>
      <c r="I18" s="18" t="s">
        <v>166</v>
      </c>
      <c r="J18" s="23" t="s">
        <v>171</v>
      </c>
      <c r="K18" s="24" t="s">
        <v>172</v>
      </c>
      <c r="L18" s="1" t="s">
        <v>173</v>
      </c>
      <c r="M18" s="1" t="s">
        <v>174</v>
      </c>
      <c r="N18" s="1" t="s">
        <v>175</v>
      </c>
      <c r="O18" s="1" t="s">
        <v>97</v>
      </c>
    </row>
    <row r="19" ht="19.9" customHeight="1" spans="1:15">
      <c r="A19" s="1" t="s">
        <v>27</v>
      </c>
      <c r="B19" s="18" t="s">
        <v>176</v>
      </c>
      <c r="C19" s="19" t="s">
        <v>177</v>
      </c>
      <c r="D19" s="19" t="s">
        <v>178</v>
      </c>
      <c r="E19" s="19" t="s">
        <v>179</v>
      </c>
      <c r="F19" s="20" t="s">
        <v>180</v>
      </c>
      <c r="G19" s="19" t="s">
        <v>91</v>
      </c>
      <c r="H19" s="21">
        <v>4.79</v>
      </c>
      <c r="I19" s="18" t="s">
        <v>176</v>
      </c>
      <c r="J19" s="23" t="s">
        <v>171</v>
      </c>
      <c r="K19" s="24" t="s">
        <v>181</v>
      </c>
      <c r="L19" s="1" t="s">
        <v>182</v>
      </c>
      <c r="M19" s="1" t="s">
        <v>183</v>
      </c>
      <c r="N19" s="1" t="s">
        <v>184</v>
      </c>
      <c r="O19" s="1" t="s">
        <v>97</v>
      </c>
    </row>
    <row r="20" ht="19.9" customHeight="1" spans="1:15">
      <c r="A20" s="1" t="s">
        <v>27</v>
      </c>
      <c r="B20" s="18" t="s">
        <v>185</v>
      </c>
      <c r="C20" s="19" t="s">
        <v>186</v>
      </c>
      <c r="D20" s="19" t="s">
        <v>187</v>
      </c>
      <c r="E20" s="19" t="s">
        <v>111</v>
      </c>
      <c r="F20" s="20" t="s">
        <v>112</v>
      </c>
      <c r="G20" s="19" t="s">
        <v>91</v>
      </c>
      <c r="H20" s="21">
        <v>4.79</v>
      </c>
      <c r="I20" s="18" t="s">
        <v>185</v>
      </c>
      <c r="J20" s="23" t="s">
        <v>171</v>
      </c>
      <c r="K20" s="24" t="s">
        <v>188</v>
      </c>
      <c r="L20" s="1" t="s">
        <v>189</v>
      </c>
      <c r="M20" s="1" t="s">
        <v>115</v>
      </c>
      <c r="N20" s="1" t="s">
        <v>116</v>
      </c>
      <c r="O20" s="1" t="s">
        <v>97</v>
      </c>
    </row>
    <row r="21" ht="19.9" customHeight="1" spans="1:15">
      <c r="A21" s="1"/>
      <c r="B21" s="18"/>
      <c r="C21" s="19"/>
      <c r="D21" s="19"/>
      <c r="E21" s="19"/>
      <c r="F21" s="20"/>
      <c r="G21" s="19"/>
      <c r="H21" s="21">
        <v>18.3947</v>
      </c>
      <c r="I21" s="18"/>
      <c r="J21" s="23" t="s">
        <v>103</v>
      </c>
      <c r="K21" s="24" t="s">
        <v>188</v>
      </c>
      <c r="L21" s="1" t="s">
        <v>189</v>
      </c>
      <c r="M21" s="1" t="s">
        <v>115</v>
      </c>
      <c r="N21" s="1" t="s">
        <v>116</v>
      </c>
      <c r="O21" s="1" t="s">
        <v>97</v>
      </c>
    </row>
    <row r="22" ht="19.9" customHeight="1" spans="1:15">
      <c r="A22" s="1"/>
      <c r="B22" s="18"/>
      <c r="C22" s="19"/>
      <c r="D22" s="19"/>
      <c r="E22" s="19"/>
      <c r="F22" s="20"/>
      <c r="G22" s="19"/>
      <c r="H22" s="21">
        <v>15.2856</v>
      </c>
      <c r="I22" s="18"/>
      <c r="J22" s="23" t="s">
        <v>190</v>
      </c>
      <c r="K22" s="24" t="s">
        <v>188</v>
      </c>
      <c r="L22" s="1" t="s">
        <v>189</v>
      </c>
      <c r="M22" s="1" t="s">
        <v>115</v>
      </c>
      <c r="N22" s="1" t="s">
        <v>116</v>
      </c>
      <c r="O22" s="1" t="s">
        <v>97</v>
      </c>
    </row>
    <row r="23" ht="19.9" customHeight="1" spans="1:15">
      <c r="A23" s="1" t="s">
        <v>27</v>
      </c>
      <c r="B23" s="18" t="s">
        <v>191</v>
      </c>
      <c r="C23" s="19" t="s">
        <v>192</v>
      </c>
      <c r="D23" s="19" t="s">
        <v>187</v>
      </c>
      <c r="E23" s="19" t="s">
        <v>111</v>
      </c>
      <c r="F23" s="20" t="s">
        <v>193</v>
      </c>
      <c r="G23" s="19" t="s">
        <v>91</v>
      </c>
      <c r="H23" s="21">
        <v>4.79</v>
      </c>
      <c r="I23" s="18" t="s">
        <v>191</v>
      </c>
      <c r="J23" s="23" t="s">
        <v>171</v>
      </c>
      <c r="K23" s="24" t="s">
        <v>194</v>
      </c>
      <c r="L23" s="1" t="s">
        <v>189</v>
      </c>
      <c r="M23" s="1" t="s">
        <v>115</v>
      </c>
      <c r="N23" s="1" t="s">
        <v>195</v>
      </c>
      <c r="O23" s="1" t="s">
        <v>97</v>
      </c>
    </row>
    <row r="24" ht="19.9" customHeight="1" spans="1:15">
      <c r="A24" s="1"/>
      <c r="B24" s="18"/>
      <c r="C24" s="19"/>
      <c r="D24" s="19"/>
      <c r="E24" s="19"/>
      <c r="F24" s="20"/>
      <c r="G24" s="19"/>
      <c r="H24" s="21">
        <v>18.3947</v>
      </c>
      <c r="I24" s="18"/>
      <c r="J24" s="23" t="s">
        <v>103</v>
      </c>
      <c r="K24" s="24" t="s">
        <v>194</v>
      </c>
      <c r="L24" s="1" t="s">
        <v>189</v>
      </c>
      <c r="M24" s="1" t="s">
        <v>115</v>
      </c>
      <c r="N24" s="1" t="s">
        <v>195</v>
      </c>
      <c r="O24" s="1" t="s">
        <v>97</v>
      </c>
    </row>
    <row r="25" ht="27.1" customHeight="1" spans="1:15">
      <c r="A25" s="1" t="s">
        <v>27</v>
      </c>
      <c r="B25" s="18" t="s">
        <v>196</v>
      </c>
      <c r="C25" s="19" t="s">
        <v>197</v>
      </c>
      <c r="D25" s="19" t="s">
        <v>187</v>
      </c>
      <c r="E25" s="19" t="s">
        <v>120</v>
      </c>
      <c r="F25" s="20" t="s">
        <v>121</v>
      </c>
      <c r="G25" s="19" t="s">
        <v>91</v>
      </c>
      <c r="H25" s="21">
        <v>4.79</v>
      </c>
      <c r="I25" s="18" t="s">
        <v>196</v>
      </c>
      <c r="J25" s="23" t="s">
        <v>171</v>
      </c>
      <c r="K25" s="24" t="s">
        <v>198</v>
      </c>
      <c r="L25" s="1" t="s">
        <v>189</v>
      </c>
      <c r="M25" s="1" t="s">
        <v>124</v>
      </c>
      <c r="N25" s="1" t="s">
        <v>125</v>
      </c>
      <c r="O25" s="1" t="s">
        <v>97</v>
      </c>
    </row>
    <row r="26" ht="27.1" customHeight="1" spans="1:15">
      <c r="A26" s="1" t="s">
        <v>27</v>
      </c>
      <c r="B26" s="18" t="s">
        <v>199</v>
      </c>
      <c r="C26" s="19" t="s">
        <v>200</v>
      </c>
      <c r="D26" s="19" t="s">
        <v>201</v>
      </c>
      <c r="E26" s="19" t="s">
        <v>101</v>
      </c>
      <c r="F26" s="20" t="s">
        <v>202</v>
      </c>
      <c r="G26" s="19" t="s">
        <v>203</v>
      </c>
      <c r="H26" s="21">
        <v>4.9</v>
      </c>
      <c r="I26" s="18" t="s">
        <v>199</v>
      </c>
      <c r="J26" s="23" t="s">
        <v>204</v>
      </c>
      <c r="K26" s="24" t="s">
        <v>205</v>
      </c>
      <c r="L26" s="1" t="s">
        <v>206</v>
      </c>
      <c r="M26" s="1" t="s">
        <v>106</v>
      </c>
      <c r="N26" s="1" t="s">
        <v>207</v>
      </c>
      <c r="O26" s="1" t="s">
        <v>208</v>
      </c>
    </row>
    <row r="27" ht="27.1" customHeight="1" spans="1:15">
      <c r="A27" s="1" t="s">
        <v>27</v>
      </c>
      <c r="B27" s="18" t="s">
        <v>209</v>
      </c>
      <c r="C27" s="19" t="s">
        <v>210</v>
      </c>
      <c r="D27" s="19" t="s">
        <v>201</v>
      </c>
      <c r="E27" s="19" t="s">
        <v>101</v>
      </c>
      <c r="F27" s="20" t="s">
        <v>211</v>
      </c>
      <c r="G27" s="19" t="s">
        <v>203</v>
      </c>
      <c r="H27" s="21">
        <v>4.9</v>
      </c>
      <c r="I27" s="18" t="s">
        <v>209</v>
      </c>
      <c r="J27" s="23" t="s">
        <v>204</v>
      </c>
      <c r="K27" s="24" t="s">
        <v>212</v>
      </c>
      <c r="L27" s="1" t="s">
        <v>206</v>
      </c>
      <c r="M27" s="1" t="s">
        <v>106</v>
      </c>
      <c r="N27" s="1" t="s">
        <v>213</v>
      </c>
      <c r="O27" s="1" t="s">
        <v>208</v>
      </c>
    </row>
    <row r="28" ht="19.9" customHeight="1" spans="1:15">
      <c r="A28" s="1" t="s">
        <v>27</v>
      </c>
      <c r="B28" s="18" t="s">
        <v>214</v>
      </c>
      <c r="C28" s="19" t="s">
        <v>215</v>
      </c>
      <c r="D28" s="19" t="s">
        <v>216</v>
      </c>
      <c r="E28" s="19" t="s">
        <v>169</v>
      </c>
      <c r="F28" s="20" t="s">
        <v>217</v>
      </c>
      <c r="G28" s="19" t="s">
        <v>91</v>
      </c>
      <c r="H28" s="21">
        <v>15.2856</v>
      </c>
      <c r="I28" s="18" t="s">
        <v>214</v>
      </c>
      <c r="J28" s="23" t="s">
        <v>190</v>
      </c>
      <c r="K28" s="24" t="s">
        <v>218</v>
      </c>
      <c r="L28" s="1" t="s">
        <v>219</v>
      </c>
      <c r="M28" s="1" t="s">
        <v>174</v>
      </c>
      <c r="N28" s="1" t="s">
        <v>220</v>
      </c>
      <c r="O28" s="1" t="s">
        <v>97</v>
      </c>
    </row>
    <row r="29" ht="19.9" customHeight="1" spans="1:15">
      <c r="A29" s="1"/>
      <c r="B29" s="18"/>
      <c r="C29" s="19"/>
      <c r="D29" s="19"/>
      <c r="E29" s="19"/>
      <c r="F29" s="20"/>
      <c r="G29" s="19"/>
      <c r="H29" s="21">
        <v>4.79</v>
      </c>
      <c r="I29" s="18"/>
      <c r="J29" s="23" t="s">
        <v>171</v>
      </c>
      <c r="K29" s="24" t="s">
        <v>218</v>
      </c>
      <c r="L29" s="1" t="s">
        <v>219</v>
      </c>
      <c r="M29" s="1" t="s">
        <v>174</v>
      </c>
      <c r="N29" s="1" t="s">
        <v>220</v>
      </c>
      <c r="O29" s="1" t="s">
        <v>97</v>
      </c>
    </row>
    <row r="30" ht="19.9" customHeight="1" spans="1:15">
      <c r="A30" s="1" t="s">
        <v>27</v>
      </c>
      <c r="B30" s="18" t="s">
        <v>221</v>
      </c>
      <c r="C30" s="19" t="s">
        <v>222</v>
      </c>
      <c r="D30" s="19" t="s">
        <v>223</v>
      </c>
      <c r="E30" s="19" t="s">
        <v>179</v>
      </c>
      <c r="F30" s="20" t="s">
        <v>224</v>
      </c>
      <c r="G30" s="19" t="s">
        <v>91</v>
      </c>
      <c r="H30" s="21">
        <v>15.2856</v>
      </c>
      <c r="I30" s="18" t="s">
        <v>221</v>
      </c>
      <c r="J30" s="23" t="s">
        <v>190</v>
      </c>
      <c r="K30" s="24" t="s">
        <v>225</v>
      </c>
      <c r="L30" s="1" t="s">
        <v>226</v>
      </c>
      <c r="M30" s="1" t="s">
        <v>183</v>
      </c>
      <c r="N30" s="1" t="s">
        <v>227</v>
      </c>
      <c r="O30" s="1" t="s">
        <v>97</v>
      </c>
    </row>
    <row r="31" ht="19.9" customHeight="1" spans="1:15">
      <c r="A31" s="1" t="s">
        <v>27</v>
      </c>
      <c r="B31" s="18" t="s">
        <v>228</v>
      </c>
      <c r="C31" s="19" t="s">
        <v>229</v>
      </c>
      <c r="D31" s="19" t="s">
        <v>110</v>
      </c>
      <c r="E31" s="19" t="s">
        <v>111</v>
      </c>
      <c r="F31" s="20" t="s">
        <v>230</v>
      </c>
      <c r="G31" s="19" t="s">
        <v>91</v>
      </c>
      <c r="H31" s="21">
        <v>15.2856</v>
      </c>
      <c r="I31" s="18" t="s">
        <v>228</v>
      </c>
      <c r="J31" s="23" t="s">
        <v>190</v>
      </c>
      <c r="K31" s="24" t="s">
        <v>231</v>
      </c>
      <c r="L31" s="1" t="s">
        <v>114</v>
      </c>
      <c r="M31" s="1" t="s">
        <v>115</v>
      </c>
      <c r="N31" s="1" t="s">
        <v>195</v>
      </c>
      <c r="O31" s="1" t="s">
        <v>97</v>
      </c>
    </row>
    <row r="32" ht="27.1" customHeight="1" spans="1:15">
      <c r="A32" s="1" t="s">
        <v>27</v>
      </c>
      <c r="B32" s="18" t="s">
        <v>232</v>
      </c>
      <c r="C32" s="19" t="s">
        <v>233</v>
      </c>
      <c r="D32" s="19" t="s">
        <v>168</v>
      </c>
      <c r="E32" s="19" t="s">
        <v>234</v>
      </c>
      <c r="F32" s="20" t="s">
        <v>235</v>
      </c>
      <c r="G32" s="19" t="s">
        <v>91</v>
      </c>
      <c r="H32" s="21">
        <v>15.2856</v>
      </c>
      <c r="I32" s="18" t="s">
        <v>232</v>
      </c>
      <c r="J32" s="23" t="s">
        <v>190</v>
      </c>
      <c r="K32" s="24" t="s">
        <v>236</v>
      </c>
      <c r="L32" s="1" t="s">
        <v>173</v>
      </c>
      <c r="M32" s="1" t="s">
        <v>237</v>
      </c>
      <c r="N32" s="1" t="s">
        <v>238</v>
      </c>
      <c r="O32" s="1" t="s">
        <v>97</v>
      </c>
    </row>
    <row r="33" ht="27.1" customHeight="1" spans="1:15">
      <c r="A33" s="1" t="s">
        <v>27</v>
      </c>
      <c r="B33" s="18" t="s">
        <v>239</v>
      </c>
      <c r="C33" s="19" t="s">
        <v>240</v>
      </c>
      <c r="D33" s="19" t="s">
        <v>241</v>
      </c>
      <c r="E33" s="19" t="s">
        <v>101</v>
      </c>
      <c r="F33" s="20" t="s">
        <v>242</v>
      </c>
      <c r="G33" s="19" t="s">
        <v>203</v>
      </c>
      <c r="H33" s="21">
        <v>0.96</v>
      </c>
      <c r="I33" s="18" t="s">
        <v>239</v>
      </c>
      <c r="J33" s="23" t="s">
        <v>243</v>
      </c>
      <c r="K33" s="24" t="s">
        <v>244</v>
      </c>
      <c r="L33" s="1" t="s">
        <v>245</v>
      </c>
      <c r="M33" s="1" t="s">
        <v>106</v>
      </c>
      <c r="N33" s="1" t="s">
        <v>246</v>
      </c>
      <c r="O33" s="1" t="s">
        <v>208</v>
      </c>
    </row>
    <row r="34" ht="27.1" customHeight="1" spans="1:15">
      <c r="A34" s="1" t="s">
        <v>27</v>
      </c>
      <c r="B34" s="18" t="s">
        <v>247</v>
      </c>
      <c r="C34" s="19" t="s">
        <v>248</v>
      </c>
      <c r="D34" s="19" t="s">
        <v>100</v>
      </c>
      <c r="E34" s="19" t="s">
        <v>89</v>
      </c>
      <c r="F34" s="20" t="s">
        <v>249</v>
      </c>
      <c r="G34" s="19" t="s">
        <v>91</v>
      </c>
      <c r="H34" s="21">
        <v>10.69</v>
      </c>
      <c r="I34" s="18" t="s">
        <v>247</v>
      </c>
      <c r="J34" s="23" t="s">
        <v>250</v>
      </c>
      <c r="K34" s="24" t="s">
        <v>251</v>
      </c>
      <c r="L34" s="1" t="s">
        <v>252</v>
      </c>
      <c r="M34" s="1" t="s">
        <v>95</v>
      </c>
      <c r="N34" s="1" t="s">
        <v>138</v>
      </c>
      <c r="O34" s="1" t="s">
        <v>97</v>
      </c>
    </row>
    <row r="35" ht="19.9" customHeight="1" spans="1:15">
      <c r="A35" s="1" t="s">
        <v>27</v>
      </c>
      <c r="B35" s="18" t="s">
        <v>253</v>
      </c>
      <c r="C35" s="19" t="s">
        <v>254</v>
      </c>
      <c r="D35" s="19" t="s">
        <v>255</v>
      </c>
      <c r="E35" s="19" t="s">
        <v>101</v>
      </c>
      <c r="F35" s="20" t="s">
        <v>256</v>
      </c>
      <c r="G35" s="19" t="s">
        <v>203</v>
      </c>
      <c r="H35" s="21">
        <v>0.07</v>
      </c>
      <c r="I35" s="18" t="s">
        <v>253</v>
      </c>
      <c r="J35" s="23" t="s">
        <v>257</v>
      </c>
      <c r="K35" s="24" t="s">
        <v>258</v>
      </c>
      <c r="L35" s="1" t="s">
        <v>259</v>
      </c>
      <c r="M35" s="1" t="s">
        <v>106</v>
      </c>
      <c r="N35" s="1" t="s">
        <v>260</v>
      </c>
      <c r="O35" s="1" t="s">
        <v>208</v>
      </c>
    </row>
    <row r="36" ht="19.9" customHeight="1" spans="1:15">
      <c r="A36" s="1"/>
      <c r="B36" s="18"/>
      <c r="C36" s="19"/>
      <c r="D36" s="19"/>
      <c r="E36" s="19"/>
      <c r="F36" s="20"/>
      <c r="G36" s="19"/>
      <c r="H36" s="21">
        <v>1.03</v>
      </c>
      <c r="I36" s="18"/>
      <c r="J36" s="23" t="s">
        <v>243</v>
      </c>
      <c r="K36" s="24" t="s">
        <v>258</v>
      </c>
      <c r="L36" s="1" t="s">
        <v>259</v>
      </c>
      <c r="M36" s="1" t="s">
        <v>106</v>
      </c>
      <c r="N36" s="1" t="s">
        <v>260</v>
      </c>
      <c r="O36" s="1" t="s">
        <v>208</v>
      </c>
    </row>
    <row r="37" ht="19.9" customHeight="1" spans="1:15">
      <c r="A37" s="1"/>
      <c r="B37" s="18"/>
      <c r="C37" s="19"/>
      <c r="D37" s="19"/>
      <c r="E37" s="19"/>
      <c r="F37" s="20"/>
      <c r="G37" s="19"/>
      <c r="H37" s="21">
        <v>2.05</v>
      </c>
      <c r="I37" s="18"/>
      <c r="J37" s="23" t="s">
        <v>204</v>
      </c>
      <c r="K37" s="24" t="s">
        <v>258</v>
      </c>
      <c r="L37" s="1" t="s">
        <v>259</v>
      </c>
      <c r="M37" s="1" t="s">
        <v>106</v>
      </c>
      <c r="N37" s="1" t="s">
        <v>260</v>
      </c>
      <c r="O37" s="1" t="s">
        <v>208</v>
      </c>
    </row>
    <row r="38" ht="27.1" customHeight="1" spans="1:15">
      <c r="A38" s="1" t="s">
        <v>27</v>
      </c>
      <c r="B38" s="18" t="s">
        <v>261</v>
      </c>
      <c r="C38" s="19" t="s">
        <v>262</v>
      </c>
      <c r="D38" s="19" t="s">
        <v>263</v>
      </c>
      <c r="E38" s="19" t="s">
        <v>264</v>
      </c>
      <c r="F38" s="20" t="s">
        <v>265</v>
      </c>
      <c r="G38" s="19" t="s">
        <v>203</v>
      </c>
      <c r="H38" s="21">
        <v>2.5</v>
      </c>
      <c r="I38" s="18" t="s">
        <v>261</v>
      </c>
      <c r="J38" s="23" t="s">
        <v>243</v>
      </c>
      <c r="K38" s="24" t="s">
        <v>266</v>
      </c>
      <c r="L38" s="1" t="s">
        <v>267</v>
      </c>
      <c r="M38" s="1" t="s">
        <v>268</v>
      </c>
      <c r="N38" s="1" t="s">
        <v>269</v>
      </c>
      <c r="O38" s="1" t="s">
        <v>208</v>
      </c>
    </row>
    <row r="39" ht="19.9" customHeight="1" spans="1:15">
      <c r="A39" s="1" t="s">
        <v>27</v>
      </c>
      <c r="B39" s="18" t="s">
        <v>270</v>
      </c>
      <c r="C39" s="19" t="s">
        <v>271</v>
      </c>
      <c r="D39" s="19" t="s">
        <v>201</v>
      </c>
      <c r="E39" s="19" t="s">
        <v>101</v>
      </c>
      <c r="F39" s="20" t="s">
        <v>272</v>
      </c>
      <c r="G39" s="19" t="s">
        <v>203</v>
      </c>
      <c r="H39" s="21">
        <v>0.67</v>
      </c>
      <c r="I39" s="18" t="s">
        <v>270</v>
      </c>
      <c r="J39" s="23" t="s">
        <v>243</v>
      </c>
      <c r="K39" s="24" t="s">
        <v>273</v>
      </c>
      <c r="L39" s="1" t="s">
        <v>206</v>
      </c>
      <c r="M39" s="1" t="s">
        <v>106</v>
      </c>
      <c r="N39" s="1" t="s">
        <v>274</v>
      </c>
      <c r="O39" s="1" t="s">
        <v>208</v>
      </c>
    </row>
    <row r="40" ht="28.6" customHeight="1" spans="1:9">
      <c r="A40" s="1">
        <v>0</v>
      </c>
      <c r="B40" s="2" t="s">
        <v>77</v>
      </c>
      <c r="C40" s="2"/>
      <c r="D40" s="2"/>
      <c r="E40" s="2"/>
      <c r="F40" s="2"/>
      <c r="I40" s="2" t="s">
        <v>77</v>
      </c>
    </row>
    <row r="41" ht="14.3" customHeight="1" spans="2:10">
      <c r="B41" s="3" t="s">
        <v>14</v>
      </c>
      <c r="C41" s="3"/>
      <c r="D41" s="3"/>
      <c r="E41" s="3"/>
      <c r="F41" s="3"/>
      <c r="G41" s="3"/>
      <c r="H41" s="3"/>
      <c r="I41" s="3" t="s">
        <v>14</v>
      </c>
      <c r="J41" s="3"/>
    </row>
    <row r="42" ht="27.1" customHeight="1" spans="1:10">
      <c r="A42" s="1">
        <v>0</v>
      </c>
      <c r="B42" s="16" t="s">
        <v>78</v>
      </c>
      <c r="C42" s="17" t="s">
        <v>79</v>
      </c>
      <c r="D42" s="17" t="s">
        <v>80</v>
      </c>
      <c r="E42" s="17" t="s">
        <v>81</v>
      </c>
      <c r="F42" s="17" t="s">
        <v>82</v>
      </c>
      <c r="G42" s="17" t="s">
        <v>83</v>
      </c>
      <c r="H42" s="17" t="s">
        <v>84</v>
      </c>
      <c r="I42" s="16" t="s">
        <v>78</v>
      </c>
      <c r="J42" s="22" t="s">
        <v>85</v>
      </c>
    </row>
    <row r="43" ht="19.9" customHeight="1" spans="1:15">
      <c r="A43" s="1" t="s">
        <v>27</v>
      </c>
      <c r="B43" s="18" t="s">
        <v>270</v>
      </c>
      <c r="C43" s="19" t="s">
        <v>271</v>
      </c>
      <c r="D43" s="19" t="s">
        <v>201</v>
      </c>
      <c r="E43" s="19" t="s">
        <v>101</v>
      </c>
      <c r="F43" s="20" t="s">
        <v>272</v>
      </c>
      <c r="G43" s="19" t="s">
        <v>203</v>
      </c>
      <c r="H43" s="21">
        <v>1</v>
      </c>
      <c r="I43" s="18" t="s">
        <v>270</v>
      </c>
      <c r="J43" s="23" t="s">
        <v>204</v>
      </c>
      <c r="K43" s="24" t="s">
        <v>273</v>
      </c>
      <c r="L43" s="1" t="s">
        <v>206</v>
      </c>
      <c r="M43" s="1" t="s">
        <v>106</v>
      </c>
      <c r="N43" s="1" t="s">
        <v>274</v>
      </c>
      <c r="O43" s="1" t="s">
        <v>208</v>
      </c>
    </row>
    <row r="44" ht="27.1" customHeight="1" spans="1:15">
      <c r="A44" s="1" t="s">
        <v>27</v>
      </c>
      <c r="B44" s="18" t="s">
        <v>275</v>
      </c>
      <c r="C44" s="19" t="s">
        <v>276</v>
      </c>
      <c r="D44" s="19" t="s">
        <v>277</v>
      </c>
      <c r="E44" s="19" t="s">
        <v>101</v>
      </c>
      <c r="F44" s="20" t="s">
        <v>278</v>
      </c>
      <c r="G44" s="19" t="s">
        <v>203</v>
      </c>
      <c r="H44" s="21">
        <v>1.07</v>
      </c>
      <c r="I44" s="18" t="s">
        <v>275</v>
      </c>
      <c r="J44" s="23" t="s">
        <v>243</v>
      </c>
      <c r="K44" s="24" t="s">
        <v>279</v>
      </c>
      <c r="L44" s="1" t="s">
        <v>280</v>
      </c>
      <c r="M44" s="1" t="s">
        <v>106</v>
      </c>
      <c r="N44" s="1" t="s">
        <v>281</v>
      </c>
      <c r="O44" s="1" t="s">
        <v>208</v>
      </c>
    </row>
    <row r="45" ht="27.1" customHeight="1" spans="1:15">
      <c r="A45" s="1" t="s">
        <v>27</v>
      </c>
      <c r="B45" s="18" t="s">
        <v>282</v>
      </c>
      <c r="C45" s="19" t="s">
        <v>283</v>
      </c>
      <c r="D45" s="19" t="s">
        <v>284</v>
      </c>
      <c r="E45" s="19" t="s">
        <v>179</v>
      </c>
      <c r="F45" s="20" t="s">
        <v>285</v>
      </c>
      <c r="G45" s="19" t="s">
        <v>203</v>
      </c>
      <c r="H45" s="21">
        <v>0.4</v>
      </c>
      <c r="I45" s="18" t="s">
        <v>282</v>
      </c>
      <c r="J45" s="23" t="s">
        <v>243</v>
      </c>
      <c r="K45" s="24" t="s">
        <v>286</v>
      </c>
      <c r="L45" s="1" t="s">
        <v>287</v>
      </c>
      <c r="M45" s="1" t="s">
        <v>183</v>
      </c>
      <c r="N45" s="1" t="s">
        <v>288</v>
      </c>
      <c r="O45" s="1" t="s">
        <v>208</v>
      </c>
    </row>
    <row r="46" ht="19.9" customHeight="1" spans="1:15">
      <c r="A46" s="1" t="s">
        <v>27</v>
      </c>
      <c r="B46" s="18" t="s">
        <v>289</v>
      </c>
      <c r="C46" s="19" t="s">
        <v>290</v>
      </c>
      <c r="D46" s="19" t="s">
        <v>291</v>
      </c>
      <c r="E46" s="19" t="s">
        <v>120</v>
      </c>
      <c r="F46" s="20" t="s">
        <v>292</v>
      </c>
      <c r="G46" s="19" t="s">
        <v>203</v>
      </c>
      <c r="H46" s="21">
        <v>1.34</v>
      </c>
      <c r="I46" s="18" t="s">
        <v>289</v>
      </c>
      <c r="J46" s="23" t="s">
        <v>243</v>
      </c>
      <c r="K46" s="24" t="s">
        <v>293</v>
      </c>
      <c r="L46" s="1" t="s">
        <v>294</v>
      </c>
      <c r="M46" s="1" t="s">
        <v>124</v>
      </c>
      <c r="N46" s="1" t="s">
        <v>125</v>
      </c>
      <c r="O46" s="1" t="s">
        <v>208</v>
      </c>
    </row>
    <row r="47" ht="27.1" customHeight="1" spans="1:15">
      <c r="A47" s="1" t="s">
        <v>27</v>
      </c>
      <c r="B47" s="18" t="s">
        <v>295</v>
      </c>
      <c r="C47" s="19" t="s">
        <v>296</v>
      </c>
      <c r="D47" s="19" t="s">
        <v>297</v>
      </c>
      <c r="E47" s="19" t="s">
        <v>89</v>
      </c>
      <c r="F47" s="20" t="s">
        <v>298</v>
      </c>
      <c r="G47" s="19" t="s">
        <v>203</v>
      </c>
      <c r="H47" s="21">
        <v>1.91</v>
      </c>
      <c r="I47" s="18" t="s">
        <v>295</v>
      </c>
      <c r="J47" s="23" t="s">
        <v>243</v>
      </c>
      <c r="K47" s="24" t="s">
        <v>299</v>
      </c>
      <c r="L47" s="1" t="s">
        <v>300</v>
      </c>
      <c r="M47" s="1" t="s">
        <v>95</v>
      </c>
      <c r="N47" s="1" t="s">
        <v>301</v>
      </c>
      <c r="O47" s="1" t="s">
        <v>208</v>
      </c>
    </row>
    <row r="48" ht="19.9" customHeight="1" spans="1:15">
      <c r="A48" s="1" t="s">
        <v>27</v>
      </c>
      <c r="B48" s="18" t="s">
        <v>302</v>
      </c>
      <c r="C48" s="19" t="s">
        <v>303</v>
      </c>
      <c r="D48" s="19" t="s">
        <v>168</v>
      </c>
      <c r="E48" s="19" t="s">
        <v>101</v>
      </c>
      <c r="F48" s="20" t="s">
        <v>304</v>
      </c>
      <c r="G48" s="19" t="s">
        <v>203</v>
      </c>
      <c r="H48" s="21">
        <v>0.17</v>
      </c>
      <c r="I48" s="18" t="s">
        <v>302</v>
      </c>
      <c r="J48" s="23" t="s">
        <v>243</v>
      </c>
      <c r="K48" s="24" t="s">
        <v>305</v>
      </c>
      <c r="L48" s="1" t="s">
        <v>173</v>
      </c>
      <c r="M48" s="1" t="s">
        <v>106</v>
      </c>
      <c r="N48" s="1" t="s">
        <v>306</v>
      </c>
      <c r="O48" s="1" t="s">
        <v>208</v>
      </c>
    </row>
    <row r="49" ht="19.9" customHeight="1" spans="1:15">
      <c r="A49" s="1"/>
      <c r="B49" s="18"/>
      <c r="C49" s="19"/>
      <c r="D49" s="19"/>
      <c r="E49" s="19"/>
      <c r="F49" s="20"/>
      <c r="G49" s="19"/>
      <c r="H49" s="21">
        <v>0.75</v>
      </c>
      <c r="I49" s="18"/>
      <c r="J49" s="23" t="s">
        <v>307</v>
      </c>
      <c r="K49" s="24" t="s">
        <v>305</v>
      </c>
      <c r="L49" s="1" t="s">
        <v>173</v>
      </c>
      <c r="M49" s="1" t="s">
        <v>106</v>
      </c>
      <c r="N49" s="1" t="s">
        <v>306</v>
      </c>
      <c r="O49" s="1" t="s">
        <v>208</v>
      </c>
    </row>
    <row r="50" ht="27.1" customHeight="1" spans="1:15">
      <c r="A50" s="1" t="s">
        <v>27</v>
      </c>
      <c r="B50" s="18" t="s">
        <v>308</v>
      </c>
      <c r="C50" s="19" t="s">
        <v>309</v>
      </c>
      <c r="D50" s="19" t="s">
        <v>277</v>
      </c>
      <c r="E50" s="19" t="s">
        <v>101</v>
      </c>
      <c r="F50" s="20" t="s">
        <v>310</v>
      </c>
      <c r="G50" s="19" t="s">
        <v>203</v>
      </c>
      <c r="H50" s="21">
        <v>1.3</v>
      </c>
      <c r="I50" s="18" t="s">
        <v>308</v>
      </c>
      <c r="J50" s="23" t="s">
        <v>243</v>
      </c>
      <c r="K50" s="24" t="s">
        <v>311</v>
      </c>
      <c r="L50" s="1" t="s">
        <v>280</v>
      </c>
      <c r="M50" s="1" t="s">
        <v>106</v>
      </c>
      <c r="N50" s="1" t="s">
        <v>312</v>
      </c>
      <c r="O50" s="1" t="s">
        <v>208</v>
      </c>
    </row>
    <row r="51" ht="19.9" customHeight="1" spans="1:15">
      <c r="A51" s="1" t="s">
        <v>27</v>
      </c>
      <c r="B51" s="18" t="s">
        <v>313</v>
      </c>
      <c r="C51" s="19" t="s">
        <v>314</v>
      </c>
      <c r="D51" s="19" t="s">
        <v>223</v>
      </c>
      <c r="E51" s="19" t="s">
        <v>179</v>
      </c>
      <c r="F51" s="20" t="s">
        <v>315</v>
      </c>
      <c r="G51" s="19" t="s">
        <v>91</v>
      </c>
      <c r="H51" s="21">
        <v>0.674</v>
      </c>
      <c r="I51" s="18" t="s">
        <v>313</v>
      </c>
      <c r="J51" s="23" t="s">
        <v>92</v>
      </c>
      <c r="K51" s="24" t="s">
        <v>316</v>
      </c>
      <c r="L51" s="1" t="s">
        <v>226</v>
      </c>
      <c r="M51" s="1" t="s">
        <v>183</v>
      </c>
      <c r="N51" s="1" t="s">
        <v>317</v>
      </c>
      <c r="O51" s="1" t="s">
        <v>97</v>
      </c>
    </row>
    <row r="52" ht="19.9" customHeight="1" spans="1:15">
      <c r="A52" s="1" t="s">
        <v>27</v>
      </c>
      <c r="B52" s="18" t="s">
        <v>318</v>
      </c>
      <c r="C52" s="19" t="s">
        <v>319</v>
      </c>
      <c r="D52" s="19" t="s">
        <v>320</v>
      </c>
      <c r="E52" s="19" t="s">
        <v>179</v>
      </c>
      <c r="F52" s="20" t="s">
        <v>321</v>
      </c>
      <c r="G52" s="19" t="s">
        <v>91</v>
      </c>
      <c r="H52" s="21">
        <v>18.3947</v>
      </c>
      <c r="I52" s="18" t="s">
        <v>318</v>
      </c>
      <c r="J52" s="23" t="s">
        <v>103</v>
      </c>
      <c r="K52" s="24" t="s">
        <v>322</v>
      </c>
      <c r="L52" s="1" t="s">
        <v>323</v>
      </c>
      <c r="M52" s="1" t="s">
        <v>183</v>
      </c>
      <c r="N52" s="1" t="s">
        <v>324</v>
      </c>
      <c r="O52" s="1" t="s">
        <v>97</v>
      </c>
    </row>
    <row r="53" ht="27.1" customHeight="1" spans="1:15">
      <c r="A53" s="1" t="s">
        <v>27</v>
      </c>
      <c r="B53" s="18" t="s">
        <v>325</v>
      </c>
      <c r="C53" s="19" t="s">
        <v>326</v>
      </c>
      <c r="D53" s="19" t="s">
        <v>327</v>
      </c>
      <c r="E53" s="19" t="s">
        <v>111</v>
      </c>
      <c r="F53" s="20" t="s">
        <v>328</v>
      </c>
      <c r="G53" s="19" t="s">
        <v>91</v>
      </c>
      <c r="H53" s="21">
        <v>18.3947</v>
      </c>
      <c r="I53" s="18" t="s">
        <v>325</v>
      </c>
      <c r="J53" s="23" t="s">
        <v>103</v>
      </c>
      <c r="K53" s="24" t="s">
        <v>329</v>
      </c>
      <c r="L53" s="1" t="s">
        <v>330</v>
      </c>
      <c r="M53" s="1" t="s">
        <v>115</v>
      </c>
      <c r="N53" s="1" t="s">
        <v>331</v>
      </c>
      <c r="O53" s="1" t="s">
        <v>97</v>
      </c>
    </row>
    <row r="54" ht="27.1" customHeight="1" spans="1:15">
      <c r="A54" s="1" t="s">
        <v>27</v>
      </c>
      <c r="B54" s="18" t="s">
        <v>332</v>
      </c>
      <c r="C54" s="19" t="s">
        <v>333</v>
      </c>
      <c r="D54" s="19" t="s">
        <v>334</v>
      </c>
      <c r="E54" s="19" t="s">
        <v>89</v>
      </c>
      <c r="F54" s="20" t="s">
        <v>335</v>
      </c>
      <c r="G54" s="19" t="s">
        <v>91</v>
      </c>
      <c r="H54" s="21">
        <v>18.3947</v>
      </c>
      <c r="I54" s="18" t="s">
        <v>332</v>
      </c>
      <c r="J54" s="23" t="s">
        <v>103</v>
      </c>
      <c r="K54" s="24" t="s">
        <v>336</v>
      </c>
      <c r="L54" s="1" t="s">
        <v>337</v>
      </c>
      <c r="M54" s="1" t="s">
        <v>95</v>
      </c>
      <c r="N54" s="1" t="s">
        <v>138</v>
      </c>
      <c r="O54" s="1" t="s">
        <v>97</v>
      </c>
    </row>
    <row r="55" ht="19.9" customHeight="1" spans="1:15">
      <c r="A55" s="1" t="s">
        <v>27</v>
      </c>
      <c r="B55" s="18" t="s">
        <v>338</v>
      </c>
      <c r="C55" s="19" t="s">
        <v>339</v>
      </c>
      <c r="D55" s="19" t="s">
        <v>134</v>
      </c>
      <c r="E55" s="19" t="s">
        <v>89</v>
      </c>
      <c r="F55" s="20" t="s">
        <v>135</v>
      </c>
      <c r="G55" s="19" t="s">
        <v>91</v>
      </c>
      <c r="H55" s="21">
        <v>18.3947</v>
      </c>
      <c r="I55" s="18" t="s">
        <v>338</v>
      </c>
      <c r="J55" s="23" t="s">
        <v>103</v>
      </c>
      <c r="K55" s="24" t="s">
        <v>340</v>
      </c>
      <c r="L55" s="1" t="s">
        <v>137</v>
      </c>
      <c r="M55" s="1" t="s">
        <v>95</v>
      </c>
      <c r="N55" s="1" t="s">
        <v>138</v>
      </c>
      <c r="O55" s="1" t="s">
        <v>97</v>
      </c>
    </row>
    <row r="56" ht="19.9" customHeight="1" spans="1:15">
      <c r="A56" s="1" t="s">
        <v>27</v>
      </c>
      <c r="B56" s="18" t="s">
        <v>341</v>
      </c>
      <c r="C56" s="19" t="s">
        <v>342</v>
      </c>
      <c r="D56" s="19" t="s">
        <v>343</v>
      </c>
      <c r="E56" s="19" t="s">
        <v>344</v>
      </c>
      <c r="F56" s="20" t="s">
        <v>345</v>
      </c>
      <c r="G56" s="19" t="s">
        <v>203</v>
      </c>
      <c r="H56" s="21">
        <v>2.86</v>
      </c>
      <c r="I56" s="18" t="s">
        <v>341</v>
      </c>
      <c r="J56" s="23" t="s">
        <v>346</v>
      </c>
      <c r="K56" s="24" t="s">
        <v>347</v>
      </c>
      <c r="L56" s="1" t="s">
        <v>348</v>
      </c>
      <c r="M56" s="1" t="s">
        <v>349</v>
      </c>
      <c r="N56" s="1" t="s">
        <v>350</v>
      </c>
      <c r="O56" s="1" t="s">
        <v>208</v>
      </c>
    </row>
    <row r="57" ht="19.9" customHeight="1" spans="1:15">
      <c r="A57" s="1"/>
      <c r="B57" s="18"/>
      <c r="C57" s="19"/>
      <c r="D57" s="19"/>
      <c r="E57" s="19"/>
      <c r="F57" s="20"/>
      <c r="G57" s="19"/>
      <c r="H57" s="21">
        <v>2</v>
      </c>
      <c r="I57" s="18"/>
      <c r="J57" s="23" t="s">
        <v>351</v>
      </c>
      <c r="K57" s="24" t="s">
        <v>347</v>
      </c>
      <c r="L57" s="1" t="s">
        <v>348</v>
      </c>
      <c r="M57" s="1" t="s">
        <v>349</v>
      </c>
      <c r="N57" s="1" t="s">
        <v>350</v>
      </c>
      <c r="O57" s="1" t="s">
        <v>208</v>
      </c>
    </row>
    <row r="58" ht="27.1" customHeight="1" spans="1:15">
      <c r="A58" s="1" t="s">
        <v>27</v>
      </c>
      <c r="B58" s="18" t="s">
        <v>352</v>
      </c>
      <c r="C58" s="19" t="s">
        <v>353</v>
      </c>
      <c r="D58" s="19" t="s">
        <v>354</v>
      </c>
      <c r="E58" s="19" t="s">
        <v>101</v>
      </c>
      <c r="F58" s="20" t="s">
        <v>355</v>
      </c>
      <c r="G58" s="19" t="s">
        <v>203</v>
      </c>
      <c r="H58" s="21">
        <v>1.3</v>
      </c>
      <c r="I58" s="18" t="s">
        <v>352</v>
      </c>
      <c r="J58" s="23" t="s">
        <v>356</v>
      </c>
      <c r="K58" s="24" t="s">
        <v>357</v>
      </c>
      <c r="L58" s="1" t="s">
        <v>358</v>
      </c>
      <c r="M58" s="1" t="s">
        <v>106</v>
      </c>
      <c r="N58" s="1" t="s">
        <v>359</v>
      </c>
      <c r="O58" s="1" t="s">
        <v>208</v>
      </c>
    </row>
    <row r="59" ht="27.1" customHeight="1" spans="1:15">
      <c r="A59" s="1" t="s">
        <v>27</v>
      </c>
      <c r="B59" s="18" t="s">
        <v>360</v>
      </c>
      <c r="C59" s="19" t="s">
        <v>361</v>
      </c>
      <c r="D59" s="19" t="s">
        <v>362</v>
      </c>
      <c r="E59" s="19" t="s">
        <v>169</v>
      </c>
      <c r="F59" s="20" t="s">
        <v>363</v>
      </c>
      <c r="G59" s="19" t="s">
        <v>203</v>
      </c>
      <c r="H59" s="21">
        <v>4.21</v>
      </c>
      <c r="I59" s="18" t="s">
        <v>360</v>
      </c>
      <c r="J59" s="23" t="s">
        <v>356</v>
      </c>
      <c r="K59" s="24" t="s">
        <v>364</v>
      </c>
      <c r="L59" s="1" t="s">
        <v>365</v>
      </c>
      <c r="M59" s="1" t="s">
        <v>174</v>
      </c>
      <c r="N59" s="1" t="s">
        <v>366</v>
      </c>
      <c r="O59" s="1" t="s">
        <v>208</v>
      </c>
    </row>
    <row r="60" ht="19.9" customHeight="1" spans="1:15">
      <c r="A60" s="1" t="s">
        <v>27</v>
      </c>
      <c r="B60" s="18" t="s">
        <v>367</v>
      </c>
      <c r="C60" s="19" t="s">
        <v>368</v>
      </c>
      <c r="D60" s="19" t="s">
        <v>168</v>
      </c>
      <c r="E60" s="19" t="s">
        <v>369</v>
      </c>
      <c r="F60" s="20" t="s">
        <v>370</v>
      </c>
      <c r="G60" s="19" t="s">
        <v>203</v>
      </c>
      <c r="H60" s="21">
        <v>0.6</v>
      </c>
      <c r="I60" s="18" t="s">
        <v>367</v>
      </c>
      <c r="J60" s="23" t="s">
        <v>356</v>
      </c>
      <c r="K60" s="24" t="s">
        <v>371</v>
      </c>
      <c r="L60" s="1" t="s">
        <v>173</v>
      </c>
      <c r="M60" s="1" t="s">
        <v>372</v>
      </c>
      <c r="N60" s="1" t="s">
        <v>373</v>
      </c>
      <c r="O60" s="1" t="s">
        <v>208</v>
      </c>
    </row>
    <row r="61" ht="19.9" customHeight="1" spans="1:15">
      <c r="A61" s="1" t="s">
        <v>27</v>
      </c>
      <c r="B61" s="18" t="s">
        <v>374</v>
      </c>
      <c r="C61" s="19" t="s">
        <v>375</v>
      </c>
      <c r="D61" s="19" t="s">
        <v>263</v>
      </c>
      <c r="E61" s="19" t="s">
        <v>120</v>
      </c>
      <c r="F61" s="20" t="s">
        <v>129</v>
      </c>
      <c r="G61" s="19" t="s">
        <v>203</v>
      </c>
      <c r="H61" s="21">
        <v>0.3776</v>
      </c>
      <c r="I61" s="18" t="s">
        <v>374</v>
      </c>
      <c r="J61" s="23" t="s">
        <v>204</v>
      </c>
      <c r="K61" s="24" t="s">
        <v>376</v>
      </c>
      <c r="L61" s="1" t="s">
        <v>267</v>
      </c>
      <c r="M61" s="1" t="s">
        <v>124</v>
      </c>
      <c r="N61" s="1" t="s">
        <v>125</v>
      </c>
      <c r="O61" s="1" t="s">
        <v>208</v>
      </c>
    </row>
    <row r="62" ht="19.9" customHeight="1" spans="1:15">
      <c r="A62" s="1"/>
      <c r="B62" s="18"/>
      <c r="C62" s="19"/>
      <c r="D62" s="19"/>
      <c r="E62" s="19"/>
      <c r="F62" s="20"/>
      <c r="G62" s="19"/>
      <c r="H62" s="21">
        <v>1.4</v>
      </c>
      <c r="I62" s="18"/>
      <c r="J62" s="23" t="s">
        <v>356</v>
      </c>
      <c r="K62" s="24" t="s">
        <v>376</v>
      </c>
      <c r="L62" s="1" t="s">
        <v>267</v>
      </c>
      <c r="M62" s="1" t="s">
        <v>124</v>
      </c>
      <c r="N62" s="1" t="s">
        <v>125</v>
      </c>
      <c r="O62" s="1" t="s">
        <v>208</v>
      </c>
    </row>
    <row r="63" ht="19.9" customHeight="1" spans="1:15">
      <c r="A63" s="1" t="s">
        <v>27</v>
      </c>
      <c r="B63" s="18" t="s">
        <v>377</v>
      </c>
      <c r="C63" s="19" t="s">
        <v>378</v>
      </c>
      <c r="D63" s="19" t="s">
        <v>320</v>
      </c>
      <c r="E63" s="19" t="s">
        <v>179</v>
      </c>
      <c r="F63" s="20" t="s">
        <v>379</v>
      </c>
      <c r="G63" s="19" t="s">
        <v>91</v>
      </c>
      <c r="H63" s="21">
        <v>4.79</v>
      </c>
      <c r="I63" s="18" t="s">
        <v>377</v>
      </c>
      <c r="J63" s="23" t="s">
        <v>171</v>
      </c>
      <c r="K63" s="24" t="s">
        <v>380</v>
      </c>
      <c r="L63" s="1" t="s">
        <v>323</v>
      </c>
      <c r="M63" s="1" t="s">
        <v>183</v>
      </c>
      <c r="N63" s="1" t="s">
        <v>381</v>
      </c>
      <c r="O63" s="1" t="s">
        <v>97</v>
      </c>
    </row>
    <row r="64" ht="19.9" customHeight="1" spans="1:15">
      <c r="A64" s="1" t="s">
        <v>27</v>
      </c>
      <c r="B64" s="18" t="s">
        <v>382</v>
      </c>
      <c r="C64" s="19" t="s">
        <v>383</v>
      </c>
      <c r="D64" s="19" t="s">
        <v>110</v>
      </c>
      <c r="E64" s="19" t="s">
        <v>111</v>
      </c>
      <c r="F64" s="20" t="s">
        <v>193</v>
      </c>
      <c r="G64" s="19" t="s">
        <v>91</v>
      </c>
      <c r="H64" s="21">
        <v>4.79</v>
      </c>
      <c r="I64" s="18" t="s">
        <v>382</v>
      </c>
      <c r="J64" s="23" t="s">
        <v>171</v>
      </c>
      <c r="K64" s="24" t="s">
        <v>384</v>
      </c>
      <c r="L64" s="1" t="s">
        <v>114</v>
      </c>
      <c r="M64" s="1" t="s">
        <v>115</v>
      </c>
      <c r="N64" s="1" t="s">
        <v>195</v>
      </c>
      <c r="O64" s="1" t="s">
        <v>97</v>
      </c>
    </row>
    <row r="65" ht="19.9" customHeight="1" spans="1:15">
      <c r="A65" s="1"/>
      <c r="B65" s="18"/>
      <c r="C65" s="19"/>
      <c r="D65" s="19"/>
      <c r="E65" s="19"/>
      <c r="F65" s="20"/>
      <c r="G65" s="19"/>
      <c r="H65" s="21">
        <v>15.2856</v>
      </c>
      <c r="I65" s="18"/>
      <c r="J65" s="23" t="s">
        <v>190</v>
      </c>
      <c r="K65" s="24" t="s">
        <v>384</v>
      </c>
      <c r="L65" s="1" t="s">
        <v>114</v>
      </c>
      <c r="M65" s="1" t="s">
        <v>115</v>
      </c>
      <c r="N65" s="1" t="s">
        <v>195</v>
      </c>
      <c r="O65" s="1" t="s">
        <v>97</v>
      </c>
    </row>
    <row r="66" ht="27.1" customHeight="1" spans="1:15">
      <c r="A66" s="1" t="s">
        <v>27</v>
      </c>
      <c r="B66" s="18" t="s">
        <v>385</v>
      </c>
      <c r="C66" s="19" t="s">
        <v>386</v>
      </c>
      <c r="D66" s="19" t="s">
        <v>110</v>
      </c>
      <c r="E66" s="19" t="s">
        <v>111</v>
      </c>
      <c r="F66" s="20" t="s">
        <v>328</v>
      </c>
      <c r="G66" s="19" t="s">
        <v>91</v>
      </c>
      <c r="H66" s="21">
        <v>4.79</v>
      </c>
      <c r="I66" s="18" t="s">
        <v>385</v>
      </c>
      <c r="J66" s="23" t="s">
        <v>171</v>
      </c>
      <c r="K66" s="24" t="s">
        <v>387</v>
      </c>
      <c r="L66" s="1" t="s">
        <v>114</v>
      </c>
      <c r="M66" s="1" t="s">
        <v>115</v>
      </c>
      <c r="N66" s="1" t="s">
        <v>331</v>
      </c>
      <c r="O66" s="1" t="s">
        <v>97</v>
      </c>
    </row>
    <row r="67" ht="27.1" customHeight="1" spans="1:15">
      <c r="A67" s="1" t="s">
        <v>27</v>
      </c>
      <c r="B67" s="18" t="s">
        <v>388</v>
      </c>
      <c r="C67" s="19" t="s">
        <v>389</v>
      </c>
      <c r="D67" s="19" t="s">
        <v>390</v>
      </c>
      <c r="E67" s="19" t="s">
        <v>120</v>
      </c>
      <c r="F67" s="20" t="s">
        <v>391</v>
      </c>
      <c r="G67" s="19" t="s">
        <v>91</v>
      </c>
      <c r="H67" s="21">
        <v>4.79</v>
      </c>
      <c r="I67" s="18" t="s">
        <v>388</v>
      </c>
      <c r="J67" s="23" t="s">
        <v>171</v>
      </c>
      <c r="K67" s="24" t="s">
        <v>392</v>
      </c>
      <c r="L67" s="1" t="s">
        <v>393</v>
      </c>
      <c r="M67" s="1" t="s">
        <v>124</v>
      </c>
      <c r="N67" s="1" t="s">
        <v>394</v>
      </c>
      <c r="O67" s="1" t="s">
        <v>97</v>
      </c>
    </row>
    <row r="68" ht="27.1" customHeight="1" spans="1:15">
      <c r="A68" s="1" t="s">
        <v>27</v>
      </c>
      <c r="B68" s="18" t="s">
        <v>395</v>
      </c>
      <c r="C68" s="19" t="s">
        <v>396</v>
      </c>
      <c r="D68" s="19" t="s">
        <v>168</v>
      </c>
      <c r="E68" s="19" t="s">
        <v>120</v>
      </c>
      <c r="F68" s="20" t="s">
        <v>129</v>
      </c>
      <c r="G68" s="19" t="s">
        <v>91</v>
      </c>
      <c r="H68" s="21">
        <v>4.79</v>
      </c>
      <c r="I68" s="18" t="s">
        <v>395</v>
      </c>
      <c r="J68" s="23" t="s">
        <v>171</v>
      </c>
      <c r="K68" s="24" t="s">
        <v>397</v>
      </c>
      <c r="L68" s="1" t="s">
        <v>173</v>
      </c>
      <c r="M68" s="1" t="s">
        <v>124</v>
      </c>
      <c r="N68" s="1" t="s">
        <v>125</v>
      </c>
      <c r="O68" s="1" t="s">
        <v>97</v>
      </c>
    </row>
    <row r="69" ht="19.9" customHeight="1" spans="1:15">
      <c r="A69" s="1" t="s">
        <v>27</v>
      </c>
      <c r="B69" s="18" t="s">
        <v>398</v>
      </c>
      <c r="C69" s="19" t="s">
        <v>399</v>
      </c>
      <c r="D69" s="19" t="s">
        <v>400</v>
      </c>
      <c r="E69" s="19" t="s">
        <v>120</v>
      </c>
      <c r="F69" s="20" t="s">
        <v>401</v>
      </c>
      <c r="G69" s="19" t="s">
        <v>203</v>
      </c>
      <c r="H69" s="21">
        <v>2.05</v>
      </c>
      <c r="I69" s="18" t="s">
        <v>398</v>
      </c>
      <c r="J69" s="23" t="s">
        <v>204</v>
      </c>
      <c r="K69" s="24" t="s">
        <v>402</v>
      </c>
      <c r="L69" s="1" t="s">
        <v>403</v>
      </c>
      <c r="M69" s="1" t="s">
        <v>124</v>
      </c>
      <c r="N69" s="1" t="s">
        <v>125</v>
      </c>
      <c r="O69" s="1" t="s">
        <v>208</v>
      </c>
    </row>
    <row r="70" ht="27.1" customHeight="1" spans="1:15">
      <c r="A70" s="1" t="s">
        <v>27</v>
      </c>
      <c r="B70" s="18" t="s">
        <v>404</v>
      </c>
      <c r="C70" s="19" t="s">
        <v>405</v>
      </c>
      <c r="D70" s="19" t="s">
        <v>201</v>
      </c>
      <c r="E70" s="19" t="s">
        <v>406</v>
      </c>
      <c r="F70" s="20" t="s">
        <v>407</v>
      </c>
      <c r="G70" s="19" t="s">
        <v>203</v>
      </c>
      <c r="H70" s="21">
        <v>4.9</v>
      </c>
      <c r="I70" s="18" t="s">
        <v>404</v>
      </c>
      <c r="J70" s="23" t="s">
        <v>204</v>
      </c>
      <c r="K70" s="24" t="s">
        <v>408</v>
      </c>
      <c r="L70" s="1" t="s">
        <v>206</v>
      </c>
      <c r="M70" s="1" t="s">
        <v>409</v>
      </c>
      <c r="N70" s="1" t="s">
        <v>410</v>
      </c>
      <c r="O70" s="1" t="s">
        <v>208</v>
      </c>
    </row>
    <row r="71" ht="19.9" customHeight="1" spans="1:15">
      <c r="A71" s="1" t="s">
        <v>27</v>
      </c>
      <c r="B71" s="18" t="s">
        <v>411</v>
      </c>
      <c r="C71" s="19" t="s">
        <v>412</v>
      </c>
      <c r="D71" s="19" t="s">
        <v>343</v>
      </c>
      <c r="E71" s="19" t="s">
        <v>344</v>
      </c>
      <c r="F71" s="20" t="s">
        <v>413</v>
      </c>
      <c r="G71" s="19" t="s">
        <v>203</v>
      </c>
      <c r="H71" s="21">
        <v>4.22</v>
      </c>
      <c r="I71" s="18" t="s">
        <v>411</v>
      </c>
      <c r="J71" s="23" t="s">
        <v>204</v>
      </c>
      <c r="K71" s="24" t="s">
        <v>414</v>
      </c>
      <c r="L71" s="1" t="s">
        <v>348</v>
      </c>
      <c r="M71" s="1" t="s">
        <v>349</v>
      </c>
      <c r="N71" s="1" t="s">
        <v>415</v>
      </c>
      <c r="O71" s="1" t="s">
        <v>208</v>
      </c>
    </row>
    <row r="72" ht="19.9" customHeight="1" spans="1:15">
      <c r="A72" s="1"/>
      <c r="B72" s="18"/>
      <c r="C72" s="19"/>
      <c r="D72" s="19"/>
      <c r="E72" s="19"/>
      <c r="F72" s="20"/>
      <c r="G72" s="19"/>
      <c r="H72" s="21">
        <v>1.06</v>
      </c>
      <c r="I72" s="18"/>
      <c r="J72" s="23" t="s">
        <v>416</v>
      </c>
      <c r="K72" s="24" t="s">
        <v>414</v>
      </c>
      <c r="L72" s="1" t="s">
        <v>348</v>
      </c>
      <c r="M72" s="1" t="s">
        <v>349</v>
      </c>
      <c r="N72" s="1" t="s">
        <v>415</v>
      </c>
      <c r="O72" s="1" t="s">
        <v>208</v>
      </c>
    </row>
    <row r="73" ht="27.1" customHeight="1" spans="1:15">
      <c r="A73" s="1" t="s">
        <v>27</v>
      </c>
      <c r="B73" s="18" t="s">
        <v>417</v>
      </c>
      <c r="C73" s="19" t="s">
        <v>418</v>
      </c>
      <c r="D73" s="19" t="s">
        <v>343</v>
      </c>
      <c r="E73" s="19" t="s">
        <v>344</v>
      </c>
      <c r="F73" s="20" t="s">
        <v>419</v>
      </c>
      <c r="G73" s="19" t="s">
        <v>203</v>
      </c>
      <c r="H73" s="21">
        <v>4.22</v>
      </c>
      <c r="I73" s="18" t="s">
        <v>417</v>
      </c>
      <c r="J73" s="23" t="s">
        <v>204</v>
      </c>
      <c r="K73" s="24" t="s">
        <v>420</v>
      </c>
      <c r="L73" s="1" t="s">
        <v>348</v>
      </c>
      <c r="M73" s="1" t="s">
        <v>349</v>
      </c>
      <c r="N73" s="1" t="s">
        <v>421</v>
      </c>
      <c r="O73" s="1" t="s">
        <v>208</v>
      </c>
    </row>
    <row r="74" ht="19.9" customHeight="1" spans="1:15">
      <c r="A74" s="1" t="s">
        <v>27</v>
      </c>
      <c r="B74" s="18" t="s">
        <v>422</v>
      </c>
      <c r="C74" s="19" t="s">
        <v>423</v>
      </c>
      <c r="D74" s="19" t="s">
        <v>119</v>
      </c>
      <c r="E74" s="19" t="s">
        <v>120</v>
      </c>
      <c r="F74" s="20" t="s">
        <v>121</v>
      </c>
      <c r="G74" s="19" t="s">
        <v>203</v>
      </c>
      <c r="H74" s="21">
        <v>0.75</v>
      </c>
      <c r="I74" s="18" t="s">
        <v>422</v>
      </c>
      <c r="J74" s="23" t="s">
        <v>204</v>
      </c>
      <c r="K74" s="24" t="s">
        <v>424</v>
      </c>
      <c r="L74" s="1" t="s">
        <v>123</v>
      </c>
      <c r="M74" s="1" t="s">
        <v>124</v>
      </c>
      <c r="N74" s="1" t="s">
        <v>125</v>
      </c>
      <c r="O74" s="1" t="s">
        <v>208</v>
      </c>
    </row>
    <row r="75" ht="28.6" customHeight="1" spans="1:9">
      <c r="A75" s="1">
        <v>0</v>
      </c>
      <c r="B75" s="2" t="s">
        <v>77</v>
      </c>
      <c r="C75" s="2"/>
      <c r="D75" s="2"/>
      <c r="E75" s="2"/>
      <c r="F75" s="2"/>
      <c r="I75" s="2" t="s">
        <v>77</v>
      </c>
    </row>
    <row r="76" ht="14.3" customHeight="1" spans="2:10">
      <c r="B76" s="3" t="s">
        <v>14</v>
      </c>
      <c r="C76" s="3"/>
      <c r="D76" s="3"/>
      <c r="E76" s="3"/>
      <c r="F76" s="3"/>
      <c r="G76" s="3"/>
      <c r="H76" s="3"/>
      <c r="I76" s="3" t="s">
        <v>14</v>
      </c>
      <c r="J76" s="3"/>
    </row>
    <row r="77" ht="27.1" customHeight="1" spans="1:10">
      <c r="A77" s="1">
        <v>0</v>
      </c>
      <c r="B77" s="16" t="s">
        <v>78</v>
      </c>
      <c r="C77" s="17" t="s">
        <v>79</v>
      </c>
      <c r="D77" s="17" t="s">
        <v>80</v>
      </c>
      <c r="E77" s="17" t="s">
        <v>81</v>
      </c>
      <c r="F77" s="17" t="s">
        <v>82</v>
      </c>
      <c r="G77" s="17" t="s">
        <v>83</v>
      </c>
      <c r="H77" s="17" t="s">
        <v>84</v>
      </c>
      <c r="I77" s="16" t="s">
        <v>78</v>
      </c>
      <c r="J77" s="22" t="s">
        <v>85</v>
      </c>
    </row>
    <row r="78" ht="19.9" customHeight="1" spans="1:15">
      <c r="A78" s="1" t="s">
        <v>27</v>
      </c>
      <c r="B78" s="18" t="s">
        <v>422</v>
      </c>
      <c r="C78" s="19" t="s">
        <v>423</v>
      </c>
      <c r="D78" s="19" t="s">
        <v>119</v>
      </c>
      <c r="E78" s="19" t="s">
        <v>120</v>
      </c>
      <c r="F78" s="20" t="s">
        <v>121</v>
      </c>
      <c r="G78" s="19" t="s">
        <v>203</v>
      </c>
      <c r="H78" s="21">
        <v>19.94</v>
      </c>
      <c r="I78" s="18" t="s">
        <v>422</v>
      </c>
      <c r="J78" s="23" t="s">
        <v>243</v>
      </c>
      <c r="K78" s="24" t="s">
        <v>424</v>
      </c>
      <c r="L78" s="1" t="s">
        <v>123</v>
      </c>
      <c r="M78" s="1" t="s">
        <v>124</v>
      </c>
      <c r="N78" s="1" t="s">
        <v>125</v>
      </c>
      <c r="O78" s="1" t="s">
        <v>208</v>
      </c>
    </row>
    <row r="79" ht="19.9" customHeight="1" spans="1:15">
      <c r="A79" s="1" t="s">
        <v>27</v>
      </c>
      <c r="B79" s="18" t="s">
        <v>425</v>
      </c>
      <c r="C79" s="19" t="s">
        <v>426</v>
      </c>
      <c r="D79" s="19" t="s">
        <v>134</v>
      </c>
      <c r="E79" s="19" t="s">
        <v>169</v>
      </c>
      <c r="F79" s="20" t="s">
        <v>427</v>
      </c>
      <c r="G79" s="19" t="s">
        <v>91</v>
      </c>
      <c r="H79" s="21">
        <v>15.2856</v>
      </c>
      <c r="I79" s="18" t="s">
        <v>425</v>
      </c>
      <c r="J79" s="23" t="s">
        <v>190</v>
      </c>
      <c r="K79" s="24" t="s">
        <v>428</v>
      </c>
      <c r="L79" s="1" t="s">
        <v>137</v>
      </c>
      <c r="M79" s="1" t="s">
        <v>174</v>
      </c>
      <c r="N79" s="1" t="s">
        <v>429</v>
      </c>
      <c r="O79" s="1" t="s">
        <v>97</v>
      </c>
    </row>
    <row r="80" ht="19.9" customHeight="1" spans="1:15">
      <c r="A80" s="1" t="s">
        <v>27</v>
      </c>
      <c r="B80" s="18" t="s">
        <v>430</v>
      </c>
      <c r="C80" s="19" t="s">
        <v>431</v>
      </c>
      <c r="D80" s="19" t="s">
        <v>168</v>
      </c>
      <c r="E80" s="19" t="s">
        <v>101</v>
      </c>
      <c r="F80" s="20" t="s">
        <v>432</v>
      </c>
      <c r="G80" s="19" t="s">
        <v>91</v>
      </c>
      <c r="H80" s="21">
        <v>15.2856</v>
      </c>
      <c r="I80" s="18" t="s">
        <v>430</v>
      </c>
      <c r="J80" s="23" t="s">
        <v>190</v>
      </c>
      <c r="K80" s="24" t="s">
        <v>433</v>
      </c>
      <c r="L80" s="1" t="s">
        <v>173</v>
      </c>
      <c r="M80" s="1" t="s">
        <v>106</v>
      </c>
      <c r="N80" s="1" t="s">
        <v>434</v>
      </c>
      <c r="O80" s="1" t="s">
        <v>97</v>
      </c>
    </row>
    <row r="81" ht="27.1" customHeight="1" spans="1:15">
      <c r="A81" s="1" t="s">
        <v>27</v>
      </c>
      <c r="B81" s="18" t="s">
        <v>435</v>
      </c>
      <c r="C81" s="19" t="s">
        <v>436</v>
      </c>
      <c r="D81" s="19" t="s">
        <v>437</v>
      </c>
      <c r="E81" s="19" t="s">
        <v>120</v>
      </c>
      <c r="F81" s="20" t="s">
        <v>438</v>
      </c>
      <c r="G81" s="19" t="s">
        <v>91</v>
      </c>
      <c r="H81" s="21">
        <v>15.2856</v>
      </c>
      <c r="I81" s="18" t="s">
        <v>435</v>
      </c>
      <c r="J81" s="23" t="s">
        <v>190</v>
      </c>
      <c r="K81" s="24" t="s">
        <v>439</v>
      </c>
      <c r="L81" s="1" t="s">
        <v>440</v>
      </c>
      <c r="M81" s="1" t="s">
        <v>124</v>
      </c>
      <c r="N81" s="1" t="s">
        <v>441</v>
      </c>
      <c r="O81" s="1" t="s">
        <v>97</v>
      </c>
    </row>
    <row r="82" ht="27.1" customHeight="1" spans="1:15">
      <c r="A82" s="1" t="s">
        <v>27</v>
      </c>
      <c r="B82" s="18" t="s">
        <v>442</v>
      </c>
      <c r="C82" s="19" t="s">
        <v>443</v>
      </c>
      <c r="D82" s="19" t="s">
        <v>444</v>
      </c>
      <c r="E82" s="19" t="s">
        <v>89</v>
      </c>
      <c r="F82" s="20" t="s">
        <v>298</v>
      </c>
      <c r="G82" s="19" t="s">
        <v>91</v>
      </c>
      <c r="H82" s="21">
        <v>15.2856</v>
      </c>
      <c r="I82" s="18" t="s">
        <v>442</v>
      </c>
      <c r="J82" s="23" t="s">
        <v>190</v>
      </c>
      <c r="K82" s="24" t="s">
        <v>445</v>
      </c>
      <c r="L82" s="1" t="s">
        <v>446</v>
      </c>
      <c r="M82" s="1" t="s">
        <v>95</v>
      </c>
      <c r="N82" s="1" t="s">
        <v>301</v>
      </c>
      <c r="O82" s="1" t="s">
        <v>97</v>
      </c>
    </row>
    <row r="83" ht="27.1" customHeight="1" spans="1:15">
      <c r="A83" s="1" t="s">
        <v>27</v>
      </c>
      <c r="B83" s="18" t="s">
        <v>447</v>
      </c>
      <c r="C83" s="19" t="s">
        <v>448</v>
      </c>
      <c r="D83" s="19" t="s">
        <v>241</v>
      </c>
      <c r="E83" s="19" t="s">
        <v>120</v>
      </c>
      <c r="F83" s="20" t="s">
        <v>449</v>
      </c>
      <c r="G83" s="19" t="s">
        <v>203</v>
      </c>
      <c r="H83" s="21">
        <v>0.76</v>
      </c>
      <c r="I83" s="18" t="s">
        <v>447</v>
      </c>
      <c r="J83" s="23" t="s">
        <v>243</v>
      </c>
      <c r="K83" s="24" t="s">
        <v>450</v>
      </c>
      <c r="L83" s="1" t="s">
        <v>245</v>
      </c>
      <c r="M83" s="1" t="s">
        <v>124</v>
      </c>
      <c r="N83" s="1" t="s">
        <v>164</v>
      </c>
      <c r="O83" s="1" t="s">
        <v>208</v>
      </c>
    </row>
    <row r="84" ht="19.9" customHeight="1" spans="1:15">
      <c r="A84" s="1" t="s">
        <v>27</v>
      </c>
      <c r="B84" s="18" t="s">
        <v>451</v>
      </c>
      <c r="C84" s="19" t="s">
        <v>452</v>
      </c>
      <c r="D84" s="19" t="s">
        <v>453</v>
      </c>
      <c r="E84" s="19" t="s">
        <v>120</v>
      </c>
      <c r="F84" s="20" t="s">
        <v>454</v>
      </c>
      <c r="G84" s="19" t="s">
        <v>203</v>
      </c>
      <c r="H84" s="21">
        <v>0.92</v>
      </c>
      <c r="I84" s="18" t="s">
        <v>451</v>
      </c>
      <c r="J84" s="23" t="s">
        <v>416</v>
      </c>
      <c r="K84" s="24" t="s">
        <v>455</v>
      </c>
      <c r="L84" s="1" t="s">
        <v>456</v>
      </c>
      <c r="M84" s="1" t="s">
        <v>124</v>
      </c>
      <c r="N84" s="1" t="s">
        <v>125</v>
      </c>
      <c r="O84" s="1" t="s">
        <v>208</v>
      </c>
    </row>
    <row r="85" ht="19.9" customHeight="1" spans="1:15">
      <c r="A85" s="1"/>
      <c r="B85" s="18"/>
      <c r="C85" s="19"/>
      <c r="D85" s="19"/>
      <c r="E85" s="19"/>
      <c r="F85" s="20"/>
      <c r="G85" s="19"/>
      <c r="H85" s="21">
        <v>0.15</v>
      </c>
      <c r="I85" s="18"/>
      <c r="J85" s="23" t="s">
        <v>243</v>
      </c>
      <c r="K85" s="24" t="s">
        <v>455</v>
      </c>
      <c r="L85" s="1" t="s">
        <v>456</v>
      </c>
      <c r="M85" s="1" t="s">
        <v>124</v>
      </c>
      <c r="N85" s="1" t="s">
        <v>125</v>
      </c>
      <c r="O85" s="1" t="s">
        <v>208</v>
      </c>
    </row>
    <row r="86" ht="19.9" customHeight="1" spans="1:15">
      <c r="A86" s="1"/>
      <c r="B86" s="18"/>
      <c r="C86" s="19"/>
      <c r="D86" s="19"/>
      <c r="E86" s="19"/>
      <c r="F86" s="20"/>
      <c r="G86" s="19"/>
      <c r="H86" s="21">
        <v>2.05</v>
      </c>
      <c r="I86" s="18"/>
      <c r="J86" s="23" t="s">
        <v>204</v>
      </c>
      <c r="K86" s="24" t="s">
        <v>455</v>
      </c>
      <c r="L86" s="1" t="s">
        <v>456</v>
      </c>
      <c r="M86" s="1" t="s">
        <v>124</v>
      </c>
      <c r="N86" s="1" t="s">
        <v>125</v>
      </c>
      <c r="O86" s="1" t="s">
        <v>208</v>
      </c>
    </row>
    <row r="87" ht="27.1" customHeight="1" spans="1:15">
      <c r="A87" s="1" t="s">
        <v>27</v>
      </c>
      <c r="B87" s="18" t="s">
        <v>457</v>
      </c>
      <c r="C87" s="19" t="s">
        <v>458</v>
      </c>
      <c r="D87" s="19" t="s">
        <v>100</v>
      </c>
      <c r="E87" s="19" t="s">
        <v>89</v>
      </c>
      <c r="F87" s="20" t="s">
        <v>249</v>
      </c>
      <c r="G87" s="19" t="s">
        <v>91</v>
      </c>
      <c r="H87" s="21">
        <v>10.69</v>
      </c>
      <c r="I87" s="18" t="s">
        <v>457</v>
      </c>
      <c r="J87" s="23" t="s">
        <v>250</v>
      </c>
      <c r="K87" s="24" t="s">
        <v>459</v>
      </c>
      <c r="L87" s="1" t="s">
        <v>252</v>
      </c>
      <c r="M87" s="1" t="s">
        <v>95</v>
      </c>
      <c r="N87" s="1" t="s">
        <v>138</v>
      </c>
      <c r="O87" s="1" t="s">
        <v>97</v>
      </c>
    </row>
    <row r="88" ht="19.9" customHeight="1" spans="1:15">
      <c r="A88" s="1" t="s">
        <v>27</v>
      </c>
      <c r="B88" s="18" t="s">
        <v>460</v>
      </c>
      <c r="C88" s="19" t="s">
        <v>461</v>
      </c>
      <c r="D88" s="19" t="s">
        <v>343</v>
      </c>
      <c r="E88" s="19" t="s">
        <v>344</v>
      </c>
      <c r="F88" s="20" t="s">
        <v>462</v>
      </c>
      <c r="G88" s="19" t="s">
        <v>203</v>
      </c>
      <c r="H88" s="21">
        <v>3.42</v>
      </c>
      <c r="I88" s="18" t="s">
        <v>460</v>
      </c>
      <c r="J88" s="23" t="s">
        <v>92</v>
      </c>
      <c r="K88" s="24" t="s">
        <v>463</v>
      </c>
      <c r="L88" s="1" t="s">
        <v>348</v>
      </c>
      <c r="M88" s="1" t="s">
        <v>349</v>
      </c>
      <c r="N88" s="1" t="s">
        <v>421</v>
      </c>
      <c r="O88" s="1" t="s">
        <v>208</v>
      </c>
    </row>
    <row r="89" ht="27.1" customHeight="1" spans="1:15">
      <c r="A89" s="1" t="s">
        <v>27</v>
      </c>
      <c r="B89" s="18" t="s">
        <v>464</v>
      </c>
      <c r="C89" s="19" t="s">
        <v>465</v>
      </c>
      <c r="D89" s="19" t="s">
        <v>178</v>
      </c>
      <c r="E89" s="19" t="s">
        <v>179</v>
      </c>
      <c r="F89" s="20" t="s">
        <v>466</v>
      </c>
      <c r="G89" s="19" t="s">
        <v>203</v>
      </c>
      <c r="H89" s="21">
        <v>2.45</v>
      </c>
      <c r="I89" s="18" t="s">
        <v>464</v>
      </c>
      <c r="J89" s="23" t="s">
        <v>307</v>
      </c>
      <c r="K89" s="24" t="s">
        <v>467</v>
      </c>
      <c r="L89" s="1" t="s">
        <v>182</v>
      </c>
      <c r="M89" s="1" t="s">
        <v>183</v>
      </c>
      <c r="N89" s="1" t="s">
        <v>468</v>
      </c>
      <c r="O89" s="1" t="s">
        <v>208</v>
      </c>
    </row>
    <row r="90" ht="19.9" customHeight="1" spans="1:15">
      <c r="A90" s="1" t="s">
        <v>27</v>
      </c>
      <c r="B90" s="18" t="s">
        <v>469</v>
      </c>
      <c r="C90" s="19" t="s">
        <v>470</v>
      </c>
      <c r="D90" s="19" t="s">
        <v>471</v>
      </c>
      <c r="E90" s="19" t="s">
        <v>369</v>
      </c>
      <c r="F90" s="20" t="s">
        <v>472</v>
      </c>
      <c r="G90" s="19" t="s">
        <v>203</v>
      </c>
      <c r="H90" s="21">
        <v>0.2</v>
      </c>
      <c r="I90" s="18" t="s">
        <v>469</v>
      </c>
      <c r="J90" s="23" t="s">
        <v>204</v>
      </c>
      <c r="K90" s="24" t="s">
        <v>473</v>
      </c>
      <c r="L90" s="1" t="s">
        <v>474</v>
      </c>
      <c r="M90" s="1" t="s">
        <v>372</v>
      </c>
      <c r="N90" s="1" t="s">
        <v>475</v>
      </c>
      <c r="O90" s="1" t="s">
        <v>208</v>
      </c>
    </row>
    <row r="91" ht="19.9" customHeight="1" spans="1:15">
      <c r="A91" s="1"/>
      <c r="B91" s="18"/>
      <c r="C91" s="19"/>
      <c r="D91" s="19"/>
      <c r="E91" s="19"/>
      <c r="F91" s="20"/>
      <c r="G91" s="19"/>
      <c r="H91" s="21">
        <v>1.58</v>
      </c>
      <c r="I91" s="18"/>
      <c r="J91" s="23" t="s">
        <v>204</v>
      </c>
      <c r="K91" s="24" t="s">
        <v>473</v>
      </c>
      <c r="L91" s="1" t="s">
        <v>474</v>
      </c>
      <c r="M91" s="1" t="s">
        <v>372</v>
      </c>
      <c r="N91" s="1" t="s">
        <v>475</v>
      </c>
      <c r="O91" s="1" t="s">
        <v>208</v>
      </c>
    </row>
    <row r="92" ht="19.9" customHeight="1" spans="1:15">
      <c r="A92" s="1" t="s">
        <v>27</v>
      </c>
      <c r="B92" s="18" t="s">
        <v>476</v>
      </c>
      <c r="C92" s="19" t="s">
        <v>477</v>
      </c>
      <c r="D92" s="19" t="s">
        <v>178</v>
      </c>
      <c r="E92" s="19" t="s">
        <v>179</v>
      </c>
      <c r="F92" s="20" t="s">
        <v>315</v>
      </c>
      <c r="G92" s="19" t="s">
        <v>203</v>
      </c>
      <c r="H92" s="21">
        <v>2.69</v>
      </c>
      <c r="I92" s="18" t="s">
        <v>476</v>
      </c>
      <c r="J92" s="23" t="s">
        <v>204</v>
      </c>
      <c r="K92" s="24" t="s">
        <v>478</v>
      </c>
      <c r="L92" s="1" t="s">
        <v>182</v>
      </c>
      <c r="M92" s="1" t="s">
        <v>183</v>
      </c>
      <c r="N92" s="1" t="s">
        <v>317</v>
      </c>
      <c r="O92" s="1" t="s">
        <v>208</v>
      </c>
    </row>
    <row r="93" ht="19.9" customHeight="1" spans="1:15">
      <c r="A93" s="1"/>
      <c r="B93" s="18"/>
      <c r="C93" s="19"/>
      <c r="D93" s="19"/>
      <c r="E93" s="19"/>
      <c r="F93" s="20"/>
      <c r="G93" s="19"/>
      <c r="H93" s="21">
        <v>0.847</v>
      </c>
      <c r="I93" s="18"/>
      <c r="J93" s="23" t="s">
        <v>243</v>
      </c>
      <c r="K93" s="24" t="s">
        <v>478</v>
      </c>
      <c r="L93" s="1" t="s">
        <v>182</v>
      </c>
      <c r="M93" s="1" t="s">
        <v>183</v>
      </c>
      <c r="N93" s="1" t="s">
        <v>317</v>
      </c>
      <c r="O93" s="1" t="s">
        <v>208</v>
      </c>
    </row>
    <row r="94" ht="19.9" customHeight="1" spans="1:15">
      <c r="A94" s="1" t="s">
        <v>27</v>
      </c>
      <c r="B94" s="18" t="s">
        <v>479</v>
      </c>
      <c r="C94" s="19" t="s">
        <v>480</v>
      </c>
      <c r="D94" s="19" t="s">
        <v>481</v>
      </c>
      <c r="E94" s="19" t="s">
        <v>264</v>
      </c>
      <c r="F94" s="20" t="s">
        <v>265</v>
      </c>
      <c r="G94" s="19" t="s">
        <v>203</v>
      </c>
      <c r="H94" s="21">
        <v>6.3824</v>
      </c>
      <c r="I94" s="18" t="s">
        <v>479</v>
      </c>
      <c r="J94" s="23" t="s">
        <v>257</v>
      </c>
      <c r="K94" s="24" t="s">
        <v>482</v>
      </c>
      <c r="L94" s="1" t="s">
        <v>483</v>
      </c>
      <c r="M94" s="1" t="s">
        <v>268</v>
      </c>
      <c r="N94" s="1" t="s">
        <v>269</v>
      </c>
      <c r="O94" s="1" t="s">
        <v>208</v>
      </c>
    </row>
    <row r="95" ht="19.9" customHeight="1" spans="1:15">
      <c r="A95" s="1"/>
      <c r="B95" s="18"/>
      <c r="C95" s="19"/>
      <c r="D95" s="19"/>
      <c r="E95" s="19"/>
      <c r="F95" s="20"/>
      <c r="G95" s="19"/>
      <c r="H95" s="21">
        <v>11.98</v>
      </c>
      <c r="I95" s="18"/>
      <c r="J95" s="23" t="s">
        <v>243</v>
      </c>
      <c r="K95" s="24" t="s">
        <v>482</v>
      </c>
      <c r="L95" s="1" t="s">
        <v>483</v>
      </c>
      <c r="M95" s="1" t="s">
        <v>268</v>
      </c>
      <c r="N95" s="1" t="s">
        <v>269</v>
      </c>
      <c r="O95" s="1" t="s">
        <v>208</v>
      </c>
    </row>
    <row r="96" ht="19.9" customHeight="1" spans="1:15">
      <c r="A96" s="1" t="s">
        <v>27</v>
      </c>
      <c r="B96" s="18" t="s">
        <v>484</v>
      </c>
      <c r="C96" s="19" t="s">
        <v>485</v>
      </c>
      <c r="D96" s="19" t="s">
        <v>486</v>
      </c>
      <c r="E96" s="19" t="s">
        <v>89</v>
      </c>
      <c r="F96" s="20" t="s">
        <v>487</v>
      </c>
      <c r="G96" s="19" t="s">
        <v>203</v>
      </c>
      <c r="H96" s="21">
        <v>2.8</v>
      </c>
      <c r="I96" s="18" t="s">
        <v>484</v>
      </c>
      <c r="J96" s="23" t="s">
        <v>243</v>
      </c>
      <c r="K96" s="24" t="s">
        <v>488</v>
      </c>
      <c r="L96" s="1" t="s">
        <v>489</v>
      </c>
      <c r="M96" s="1" t="s">
        <v>95</v>
      </c>
      <c r="N96" s="1" t="s">
        <v>138</v>
      </c>
      <c r="O96" s="1" t="s">
        <v>208</v>
      </c>
    </row>
    <row r="97" ht="27.1" customHeight="1" spans="1:15">
      <c r="A97" s="1" t="s">
        <v>27</v>
      </c>
      <c r="B97" s="18" t="s">
        <v>490</v>
      </c>
      <c r="C97" s="19" t="s">
        <v>491</v>
      </c>
      <c r="D97" s="19" t="s">
        <v>128</v>
      </c>
      <c r="E97" s="19" t="s">
        <v>492</v>
      </c>
      <c r="F97" s="20" t="s">
        <v>493</v>
      </c>
      <c r="G97" s="19" t="s">
        <v>91</v>
      </c>
      <c r="H97" s="21">
        <v>9.14</v>
      </c>
      <c r="I97" s="18" t="s">
        <v>490</v>
      </c>
      <c r="J97" s="23" t="s">
        <v>165</v>
      </c>
      <c r="K97" s="24" t="s">
        <v>494</v>
      </c>
      <c r="L97" s="1" t="s">
        <v>131</v>
      </c>
      <c r="M97" s="1" t="s">
        <v>495</v>
      </c>
      <c r="N97" s="1" t="s">
        <v>496</v>
      </c>
      <c r="O97" s="1" t="s">
        <v>97</v>
      </c>
    </row>
    <row r="98" ht="27.1" customHeight="1" spans="1:15">
      <c r="A98" s="1" t="s">
        <v>27</v>
      </c>
      <c r="B98" s="18" t="s">
        <v>497</v>
      </c>
      <c r="C98" s="19" t="s">
        <v>498</v>
      </c>
      <c r="D98" s="19" t="s">
        <v>201</v>
      </c>
      <c r="E98" s="19" t="s">
        <v>101</v>
      </c>
      <c r="F98" s="20" t="s">
        <v>499</v>
      </c>
      <c r="G98" s="19" t="s">
        <v>203</v>
      </c>
      <c r="H98" s="21">
        <v>4.3</v>
      </c>
      <c r="I98" s="18" t="s">
        <v>497</v>
      </c>
      <c r="J98" s="23" t="s">
        <v>346</v>
      </c>
      <c r="K98" s="24" t="s">
        <v>500</v>
      </c>
      <c r="L98" s="1" t="s">
        <v>206</v>
      </c>
      <c r="M98" s="1" t="s">
        <v>106</v>
      </c>
      <c r="N98" s="1" t="s">
        <v>501</v>
      </c>
      <c r="O98" s="1" t="s">
        <v>208</v>
      </c>
    </row>
    <row r="99" ht="27.1" customHeight="1" spans="1:15">
      <c r="A99" s="1" t="s">
        <v>27</v>
      </c>
      <c r="B99" s="18" t="s">
        <v>502</v>
      </c>
      <c r="C99" s="19" t="s">
        <v>503</v>
      </c>
      <c r="D99" s="19" t="s">
        <v>100</v>
      </c>
      <c r="E99" s="19" t="s">
        <v>101</v>
      </c>
      <c r="F99" s="20" t="s">
        <v>504</v>
      </c>
      <c r="G99" s="19" t="s">
        <v>91</v>
      </c>
      <c r="H99" s="21">
        <v>18.3947</v>
      </c>
      <c r="I99" s="18" t="s">
        <v>502</v>
      </c>
      <c r="J99" s="23" t="s">
        <v>103</v>
      </c>
      <c r="K99" s="24" t="s">
        <v>505</v>
      </c>
      <c r="L99" s="1" t="s">
        <v>105</v>
      </c>
      <c r="M99" s="1" t="s">
        <v>106</v>
      </c>
      <c r="N99" s="1" t="s">
        <v>506</v>
      </c>
      <c r="O99" s="1" t="s">
        <v>97</v>
      </c>
    </row>
    <row r="100" ht="19.9" customHeight="1" spans="1:15">
      <c r="A100" s="1" t="s">
        <v>27</v>
      </c>
      <c r="B100" s="18" t="s">
        <v>507</v>
      </c>
      <c r="C100" s="19" t="s">
        <v>508</v>
      </c>
      <c r="D100" s="19" t="s">
        <v>178</v>
      </c>
      <c r="E100" s="19" t="s">
        <v>179</v>
      </c>
      <c r="F100" s="20" t="s">
        <v>509</v>
      </c>
      <c r="G100" s="19" t="s">
        <v>91</v>
      </c>
      <c r="H100" s="21">
        <v>18.3947</v>
      </c>
      <c r="I100" s="18" t="s">
        <v>507</v>
      </c>
      <c r="J100" s="23" t="s">
        <v>103</v>
      </c>
      <c r="K100" s="24" t="s">
        <v>510</v>
      </c>
      <c r="L100" s="1" t="s">
        <v>182</v>
      </c>
      <c r="M100" s="1" t="s">
        <v>183</v>
      </c>
      <c r="N100" s="1" t="s">
        <v>511</v>
      </c>
      <c r="O100" s="1" t="s">
        <v>97</v>
      </c>
    </row>
    <row r="101" ht="27.1" customHeight="1" spans="1:15">
      <c r="A101" s="1" t="s">
        <v>27</v>
      </c>
      <c r="B101" s="18" t="s">
        <v>512</v>
      </c>
      <c r="C101" s="19" t="s">
        <v>513</v>
      </c>
      <c r="D101" s="19" t="s">
        <v>514</v>
      </c>
      <c r="E101" s="19" t="s">
        <v>111</v>
      </c>
      <c r="F101" s="20" t="s">
        <v>515</v>
      </c>
      <c r="G101" s="19" t="s">
        <v>91</v>
      </c>
      <c r="H101" s="21">
        <v>18.3947</v>
      </c>
      <c r="I101" s="18" t="s">
        <v>512</v>
      </c>
      <c r="J101" s="23" t="s">
        <v>103</v>
      </c>
      <c r="K101" s="24" t="s">
        <v>516</v>
      </c>
      <c r="L101" s="1" t="s">
        <v>517</v>
      </c>
      <c r="M101" s="1" t="s">
        <v>115</v>
      </c>
      <c r="N101" s="1" t="s">
        <v>195</v>
      </c>
      <c r="O101" s="1" t="s">
        <v>97</v>
      </c>
    </row>
    <row r="102" ht="19.9" customHeight="1" spans="1:15">
      <c r="A102" s="1" t="s">
        <v>27</v>
      </c>
      <c r="B102" s="18" t="s">
        <v>518</v>
      </c>
      <c r="C102" s="19" t="s">
        <v>519</v>
      </c>
      <c r="D102" s="19" t="s">
        <v>134</v>
      </c>
      <c r="E102" s="19" t="s">
        <v>89</v>
      </c>
      <c r="F102" s="20" t="s">
        <v>135</v>
      </c>
      <c r="G102" s="19" t="s">
        <v>91</v>
      </c>
      <c r="H102" s="21">
        <v>18.3947</v>
      </c>
      <c r="I102" s="18" t="s">
        <v>518</v>
      </c>
      <c r="J102" s="23" t="s">
        <v>103</v>
      </c>
      <c r="K102" s="24" t="s">
        <v>520</v>
      </c>
      <c r="L102" s="1" t="s">
        <v>137</v>
      </c>
      <c r="M102" s="1" t="s">
        <v>95</v>
      </c>
      <c r="N102" s="1" t="s">
        <v>138</v>
      </c>
      <c r="O102" s="1" t="s">
        <v>97</v>
      </c>
    </row>
    <row r="103" ht="19.9" customHeight="1" spans="1:15">
      <c r="A103" s="1" t="s">
        <v>27</v>
      </c>
      <c r="B103" s="18" t="s">
        <v>521</v>
      </c>
      <c r="C103" s="19" t="s">
        <v>522</v>
      </c>
      <c r="D103" s="19" t="s">
        <v>523</v>
      </c>
      <c r="E103" s="19" t="s">
        <v>234</v>
      </c>
      <c r="F103" s="20" t="s">
        <v>524</v>
      </c>
      <c r="G103" s="19" t="s">
        <v>91</v>
      </c>
      <c r="H103" s="21">
        <v>18.3947</v>
      </c>
      <c r="I103" s="18" t="s">
        <v>521</v>
      </c>
      <c r="J103" s="23" t="s">
        <v>103</v>
      </c>
      <c r="K103" s="24" t="s">
        <v>525</v>
      </c>
      <c r="L103" s="1" t="s">
        <v>526</v>
      </c>
      <c r="M103" s="1" t="s">
        <v>237</v>
      </c>
      <c r="N103" s="1" t="s">
        <v>238</v>
      </c>
      <c r="O103" s="1" t="s">
        <v>97</v>
      </c>
    </row>
    <row r="104" ht="27.1" customHeight="1" spans="1:15">
      <c r="A104" s="1" t="s">
        <v>27</v>
      </c>
      <c r="B104" s="18" t="s">
        <v>527</v>
      </c>
      <c r="C104" s="19" t="s">
        <v>528</v>
      </c>
      <c r="D104" s="19" t="s">
        <v>100</v>
      </c>
      <c r="E104" s="19" t="s">
        <v>169</v>
      </c>
      <c r="F104" s="20" t="s">
        <v>529</v>
      </c>
      <c r="G104" s="19" t="s">
        <v>91</v>
      </c>
      <c r="H104" s="21">
        <v>0.68</v>
      </c>
      <c r="I104" s="18" t="s">
        <v>527</v>
      </c>
      <c r="J104" s="23" t="s">
        <v>161</v>
      </c>
      <c r="K104" s="24" t="s">
        <v>530</v>
      </c>
      <c r="L104" s="1" t="s">
        <v>105</v>
      </c>
      <c r="M104" s="1" t="s">
        <v>174</v>
      </c>
      <c r="N104" s="1" t="s">
        <v>531</v>
      </c>
      <c r="O104" s="1" t="s">
        <v>97</v>
      </c>
    </row>
    <row r="105" ht="19.9" customHeight="1" spans="1:15">
      <c r="A105" s="1" t="s">
        <v>27</v>
      </c>
      <c r="B105" s="18" t="s">
        <v>532</v>
      </c>
      <c r="C105" s="19" t="s">
        <v>533</v>
      </c>
      <c r="D105" s="19" t="s">
        <v>534</v>
      </c>
      <c r="E105" s="19" t="s">
        <v>535</v>
      </c>
      <c r="F105" s="20" t="s">
        <v>536</v>
      </c>
      <c r="G105" s="19" t="s">
        <v>91</v>
      </c>
      <c r="H105" s="21">
        <v>0.68</v>
      </c>
      <c r="I105" s="18" t="s">
        <v>532</v>
      </c>
      <c r="J105" s="23" t="s">
        <v>161</v>
      </c>
      <c r="K105" s="24" t="s">
        <v>537</v>
      </c>
      <c r="L105" s="1" t="s">
        <v>538</v>
      </c>
      <c r="M105" s="1" t="s">
        <v>539</v>
      </c>
      <c r="N105" s="1" t="s">
        <v>540</v>
      </c>
      <c r="O105" s="1" t="s">
        <v>97</v>
      </c>
    </row>
    <row r="106" ht="27.1" customHeight="1" spans="1:15">
      <c r="A106" s="1" t="s">
        <v>27</v>
      </c>
      <c r="B106" s="18" t="s">
        <v>541</v>
      </c>
      <c r="C106" s="19" t="s">
        <v>542</v>
      </c>
      <c r="D106" s="19" t="s">
        <v>159</v>
      </c>
      <c r="E106" s="19" t="s">
        <v>101</v>
      </c>
      <c r="F106" s="20" t="s">
        <v>272</v>
      </c>
      <c r="G106" s="19" t="s">
        <v>203</v>
      </c>
      <c r="H106" s="21">
        <v>5.24</v>
      </c>
      <c r="I106" s="18" t="s">
        <v>541</v>
      </c>
      <c r="J106" s="23" t="s">
        <v>356</v>
      </c>
      <c r="K106" s="24" t="s">
        <v>543</v>
      </c>
      <c r="L106" s="1" t="s">
        <v>163</v>
      </c>
      <c r="M106" s="1" t="s">
        <v>106</v>
      </c>
      <c r="N106" s="1" t="s">
        <v>274</v>
      </c>
      <c r="O106" s="1" t="s">
        <v>208</v>
      </c>
    </row>
    <row r="107" ht="27.1" customHeight="1" spans="1:15">
      <c r="A107" s="1" t="s">
        <v>27</v>
      </c>
      <c r="B107" s="18" t="s">
        <v>544</v>
      </c>
      <c r="C107" s="19" t="s">
        <v>545</v>
      </c>
      <c r="D107" s="19" t="s">
        <v>343</v>
      </c>
      <c r="E107" s="19" t="s">
        <v>344</v>
      </c>
      <c r="F107" s="20" t="s">
        <v>546</v>
      </c>
      <c r="G107" s="19" t="s">
        <v>203</v>
      </c>
      <c r="H107" s="21">
        <v>1.58</v>
      </c>
      <c r="I107" s="18" t="s">
        <v>544</v>
      </c>
      <c r="J107" s="23" t="s">
        <v>204</v>
      </c>
      <c r="K107" s="24" t="s">
        <v>547</v>
      </c>
      <c r="L107" s="1" t="s">
        <v>348</v>
      </c>
      <c r="M107" s="1" t="s">
        <v>349</v>
      </c>
      <c r="N107" s="1" t="s">
        <v>421</v>
      </c>
      <c r="O107" s="1" t="s">
        <v>208</v>
      </c>
    </row>
    <row r="108" ht="27.1" customHeight="1" spans="1:15">
      <c r="A108" s="1" t="s">
        <v>27</v>
      </c>
      <c r="B108" s="18" t="s">
        <v>548</v>
      </c>
      <c r="C108" s="19" t="s">
        <v>549</v>
      </c>
      <c r="D108" s="19" t="s">
        <v>514</v>
      </c>
      <c r="E108" s="19" t="s">
        <v>111</v>
      </c>
      <c r="F108" s="20" t="s">
        <v>550</v>
      </c>
      <c r="G108" s="19" t="s">
        <v>91</v>
      </c>
      <c r="H108" s="21">
        <v>4.79</v>
      </c>
      <c r="I108" s="18" t="s">
        <v>548</v>
      </c>
      <c r="J108" s="23" t="s">
        <v>171</v>
      </c>
      <c r="K108" s="24" t="s">
        <v>551</v>
      </c>
      <c r="L108" s="1" t="s">
        <v>517</v>
      </c>
      <c r="M108" s="1" t="s">
        <v>115</v>
      </c>
      <c r="N108" s="1" t="s">
        <v>331</v>
      </c>
      <c r="O108" s="1" t="s">
        <v>97</v>
      </c>
    </row>
    <row r="109" ht="19.9" customHeight="1" spans="1:15">
      <c r="A109" s="1" t="s">
        <v>27</v>
      </c>
      <c r="B109" s="18" t="s">
        <v>552</v>
      </c>
      <c r="C109" s="19" t="s">
        <v>553</v>
      </c>
      <c r="D109" s="19" t="s">
        <v>168</v>
      </c>
      <c r="E109" s="19" t="s">
        <v>234</v>
      </c>
      <c r="F109" s="20" t="s">
        <v>524</v>
      </c>
      <c r="G109" s="19" t="s">
        <v>91</v>
      </c>
      <c r="H109" s="21">
        <v>4.79</v>
      </c>
      <c r="I109" s="18" t="s">
        <v>552</v>
      </c>
      <c r="J109" s="23" t="s">
        <v>171</v>
      </c>
      <c r="K109" s="24" t="s">
        <v>554</v>
      </c>
      <c r="L109" s="1" t="s">
        <v>173</v>
      </c>
      <c r="M109" s="1" t="s">
        <v>237</v>
      </c>
      <c r="N109" s="1" t="s">
        <v>238</v>
      </c>
      <c r="O109" s="1" t="s">
        <v>97</v>
      </c>
    </row>
    <row r="110" ht="28.6" customHeight="1" spans="1:9">
      <c r="A110" s="1">
        <v>0</v>
      </c>
      <c r="B110" s="2" t="s">
        <v>77</v>
      </c>
      <c r="C110" s="2"/>
      <c r="D110" s="2"/>
      <c r="E110" s="2"/>
      <c r="F110" s="2"/>
      <c r="I110" s="2" t="s">
        <v>77</v>
      </c>
    </row>
    <row r="111" ht="14.3" customHeight="1" spans="2:10">
      <c r="B111" s="3" t="s">
        <v>14</v>
      </c>
      <c r="C111" s="3"/>
      <c r="D111" s="3"/>
      <c r="E111" s="3"/>
      <c r="F111" s="3"/>
      <c r="G111" s="3"/>
      <c r="H111" s="3"/>
      <c r="I111" s="3" t="s">
        <v>14</v>
      </c>
      <c r="J111" s="3"/>
    </row>
    <row r="112" ht="27.1" customHeight="1" spans="1:10">
      <c r="A112" s="1">
        <v>0</v>
      </c>
      <c r="B112" s="16" t="s">
        <v>78</v>
      </c>
      <c r="C112" s="17" t="s">
        <v>79</v>
      </c>
      <c r="D112" s="17" t="s">
        <v>80</v>
      </c>
      <c r="E112" s="17" t="s">
        <v>81</v>
      </c>
      <c r="F112" s="17" t="s">
        <v>82</v>
      </c>
      <c r="G112" s="17" t="s">
        <v>83</v>
      </c>
      <c r="H112" s="17" t="s">
        <v>84</v>
      </c>
      <c r="I112" s="16" t="s">
        <v>78</v>
      </c>
      <c r="J112" s="22" t="s">
        <v>85</v>
      </c>
    </row>
    <row r="113" ht="27.1" customHeight="1" spans="1:15">
      <c r="A113" s="1" t="s">
        <v>27</v>
      </c>
      <c r="B113" s="18" t="s">
        <v>555</v>
      </c>
      <c r="C113" s="19" t="s">
        <v>556</v>
      </c>
      <c r="D113" s="19" t="s">
        <v>119</v>
      </c>
      <c r="E113" s="19" t="s">
        <v>101</v>
      </c>
      <c r="F113" s="20" t="s">
        <v>256</v>
      </c>
      <c r="G113" s="19" t="s">
        <v>203</v>
      </c>
      <c r="H113" s="21">
        <v>0.2</v>
      </c>
      <c r="I113" s="18" t="s">
        <v>555</v>
      </c>
      <c r="J113" s="23" t="s">
        <v>204</v>
      </c>
      <c r="K113" s="24" t="s">
        <v>557</v>
      </c>
      <c r="L113" s="1" t="s">
        <v>123</v>
      </c>
      <c r="M113" s="1" t="s">
        <v>106</v>
      </c>
      <c r="N113" s="1" t="s">
        <v>260</v>
      </c>
      <c r="O113" s="1" t="s">
        <v>208</v>
      </c>
    </row>
    <row r="114" ht="27.1" customHeight="1" spans="1:15">
      <c r="A114" s="1" t="s">
        <v>27</v>
      </c>
      <c r="B114" s="18" t="s">
        <v>558</v>
      </c>
      <c r="C114" s="19" t="s">
        <v>559</v>
      </c>
      <c r="D114" s="19" t="s">
        <v>560</v>
      </c>
      <c r="E114" s="19" t="s">
        <v>169</v>
      </c>
      <c r="F114" s="20" t="s">
        <v>217</v>
      </c>
      <c r="G114" s="19" t="s">
        <v>91</v>
      </c>
      <c r="H114" s="21">
        <v>15.2856</v>
      </c>
      <c r="I114" s="18" t="s">
        <v>558</v>
      </c>
      <c r="J114" s="23" t="s">
        <v>190</v>
      </c>
      <c r="K114" s="24" t="s">
        <v>561</v>
      </c>
      <c r="L114" s="1" t="s">
        <v>562</v>
      </c>
      <c r="M114" s="1" t="s">
        <v>174</v>
      </c>
      <c r="N114" s="1" t="s">
        <v>220</v>
      </c>
      <c r="O114" s="1" t="s">
        <v>97</v>
      </c>
    </row>
    <row r="115" ht="19.9" customHeight="1" spans="1:15">
      <c r="A115" s="1" t="s">
        <v>27</v>
      </c>
      <c r="B115" s="18" t="s">
        <v>563</v>
      </c>
      <c r="C115" s="19" t="s">
        <v>564</v>
      </c>
      <c r="D115" s="19" t="s">
        <v>327</v>
      </c>
      <c r="E115" s="19" t="s">
        <v>169</v>
      </c>
      <c r="F115" s="20" t="s">
        <v>565</v>
      </c>
      <c r="G115" s="19" t="s">
        <v>91</v>
      </c>
      <c r="H115" s="21">
        <v>15.2856</v>
      </c>
      <c r="I115" s="18" t="s">
        <v>563</v>
      </c>
      <c r="J115" s="23" t="s">
        <v>190</v>
      </c>
      <c r="K115" s="24" t="s">
        <v>566</v>
      </c>
      <c r="L115" s="1" t="s">
        <v>330</v>
      </c>
      <c r="M115" s="1" t="s">
        <v>174</v>
      </c>
      <c r="N115" s="1" t="s">
        <v>567</v>
      </c>
      <c r="O115" s="1" t="s">
        <v>97</v>
      </c>
    </row>
    <row r="116" ht="19.9" customHeight="1" spans="1:15">
      <c r="A116" s="1" t="s">
        <v>27</v>
      </c>
      <c r="B116" s="18" t="s">
        <v>568</v>
      </c>
      <c r="C116" s="19" t="s">
        <v>569</v>
      </c>
      <c r="D116" s="19" t="s">
        <v>110</v>
      </c>
      <c r="E116" s="19" t="s">
        <v>111</v>
      </c>
      <c r="F116" s="20" t="s">
        <v>570</v>
      </c>
      <c r="G116" s="19" t="s">
        <v>91</v>
      </c>
      <c r="H116" s="21">
        <v>15.2856</v>
      </c>
      <c r="I116" s="18" t="s">
        <v>568</v>
      </c>
      <c r="J116" s="23" t="s">
        <v>190</v>
      </c>
      <c r="K116" s="24" t="s">
        <v>571</v>
      </c>
      <c r="L116" s="1" t="s">
        <v>114</v>
      </c>
      <c r="M116" s="1" t="s">
        <v>115</v>
      </c>
      <c r="N116" s="1" t="s">
        <v>572</v>
      </c>
      <c r="O116" s="1" t="s">
        <v>97</v>
      </c>
    </row>
    <row r="117" ht="19.9" customHeight="1" spans="1:15">
      <c r="A117" s="1" t="s">
        <v>27</v>
      </c>
      <c r="B117" s="18" t="s">
        <v>573</v>
      </c>
      <c r="C117" s="19" t="s">
        <v>574</v>
      </c>
      <c r="D117" s="19" t="s">
        <v>354</v>
      </c>
      <c r="E117" s="19" t="s">
        <v>89</v>
      </c>
      <c r="F117" s="20" t="s">
        <v>335</v>
      </c>
      <c r="G117" s="19" t="s">
        <v>91</v>
      </c>
      <c r="H117" s="21">
        <v>15.2856</v>
      </c>
      <c r="I117" s="18" t="s">
        <v>573</v>
      </c>
      <c r="J117" s="23" t="s">
        <v>190</v>
      </c>
      <c r="K117" s="24" t="s">
        <v>575</v>
      </c>
      <c r="L117" s="1" t="s">
        <v>358</v>
      </c>
      <c r="M117" s="1" t="s">
        <v>95</v>
      </c>
      <c r="N117" s="1" t="s">
        <v>138</v>
      </c>
      <c r="O117" s="1" t="s">
        <v>97</v>
      </c>
    </row>
    <row r="118" ht="19.9" customHeight="1" spans="1:15">
      <c r="A118" s="1" t="s">
        <v>27</v>
      </c>
      <c r="B118" s="18" t="s">
        <v>576</v>
      </c>
      <c r="C118" s="19" t="s">
        <v>577</v>
      </c>
      <c r="D118" s="19" t="s">
        <v>168</v>
      </c>
      <c r="E118" s="19" t="s">
        <v>369</v>
      </c>
      <c r="F118" s="20" t="s">
        <v>370</v>
      </c>
      <c r="G118" s="19" t="s">
        <v>203</v>
      </c>
      <c r="H118" s="21">
        <v>1.49</v>
      </c>
      <c r="I118" s="18" t="s">
        <v>576</v>
      </c>
      <c r="J118" s="23" t="s">
        <v>243</v>
      </c>
      <c r="K118" s="24" t="s">
        <v>578</v>
      </c>
      <c r="L118" s="1" t="s">
        <v>173</v>
      </c>
      <c r="M118" s="1" t="s">
        <v>372</v>
      </c>
      <c r="N118" s="1" t="s">
        <v>373</v>
      </c>
      <c r="O118" s="1" t="s">
        <v>208</v>
      </c>
    </row>
    <row r="119" ht="19.9" customHeight="1" spans="1:15">
      <c r="A119" s="1" t="s">
        <v>27</v>
      </c>
      <c r="B119" s="18" t="s">
        <v>579</v>
      </c>
      <c r="C119" s="19" t="s">
        <v>580</v>
      </c>
      <c r="D119" s="19" t="s">
        <v>141</v>
      </c>
      <c r="E119" s="19" t="s">
        <v>142</v>
      </c>
      <c r="F119" s="20" t="s">
        <v>143</v>
      </c>
      <c r="G119" s="19" t="s">
        <v>203</v>
      </c>
      <c r="H119" s="21">
        <v>0.45</v>
      </c>
      <c r="I119" s="18" t="s">
        <v>579</v>
      </c>
      <c r="J119" s="23" t="s">
        <v>416</v>
      </c>
      <c r="K119" s="24" t="s">
        <v>581</v>
      </c>
      <c r="L119" s="1" t="s">
        <v>145</v>
      </c>
      <c r="M119" s="1" t="s">
        <v>146</v>
      </c>
      <c r="N119" s="1" t="s">
        <v>147</v>
      </c>
      <c r="O119" s="1" t="s">
        <v>208</v>
      </c>
    </row>
    <row r="120" ht="19.9" customHeight="1" spans="1:15">
      <c r="A120" s="1"/>
      <c r="B120" s="18"/>
      <c r="C120" s="19"/>
      <c r="D120" s="19"/>
      <c r="E120" s="19"/>
      <c r="F120" s="20"/>
      <c r="G120" s="19"/>
      <c r="H120" s="21">
        <v>0.9</v>
      </c>
      <c r="I120" s="18"/>
      <c r="J120" s="23" t="s">
        <v>243</v>
      </c>
      <c r="K120" s="24" t="s">
        <v>581</v>
      </c>
      <c r="L120" s="1" t="s">
        <v>145</v>
      </c>
      <c r="M120" s="1" t="s">
        <v>146</v>
      </c>
      <c r="N120" s="1" t="s">
        <v>147</v>
      </c>
      <c r="O120" s="1" t="s">
        <v>208</v>
      </c>
    </row>
    <row r="121" ht="19.9" customHeight="1" spans="1:15">
      <c r="A121" s="1" t="s">
        <v>27</v>
      </c>
      <c r="B121" s="18" t="s">
        <v>582</v>
      </c>
      <c r="C121" s="19" t="s">
        <v>583</v>
      </c>
      <c r="D121" s="19" t="s">
        <v>277</v>
      </c>
      <c r="E121" s="19" t="s">
        <v>584</v>
      </c>
      <c r="F121" s="20" t="s">
        <v>585</v>
      </c>
      <c r="G121" s="19" t="s">
        <v>203</v>
      </c>
      <c r="H121" s="21">
        <v>0.27</v>
      </c>
      <c r="I121" s="18" t="s">
        <v>582</v>
      </c>
      <c r="J121" s="23" t="s">
        <v>204</v>
      </c>
      <c r="K121" s="24" t="s">
        <v>586</v>
      </c>
      <c r="L121" s="1" t="s">
        <v>280</v>
      </c>
      <c r="M121" s="1" t="s">
        <v>587</v>
      </c>
      <c r="N121" s="1" t="s">
        <v>588</v>
      </c>
      <c r="O121" s="1" t="s">
        <v>208</v>
      </c>
    </row>
    <row r="122" ht="19.9" customHeight="1" spans="1:15">
      <c r="A122" s="1" t="s">
        <v>27</v>
      </c>
      <c r="B122" s="18" t="s">
        <v>589</v>
      </c>
      <c r="C122" s="19" t="s">
        <v>590</v>
      </c>
      <c r="D122" s="19" t="s">
        <v>178</v>
      </c>
      <c r="E122" s="19" t="s">
        <v>179</v>
      </c>
      <c r="F122" s="20" t="s">
        <v>180</v>
      </c>
      <c r="G122" s="19" t="s">
        <v>203</v>
      </c>
      <c r="H122" s="21">
        <v>1.28</v>
      </c>
      <c r="I122" s="18" t="s">
        <v>589</v>
      </c>
      <c r="J122" s="23" t="s">
        <v>243</v>
      </c>
      <c r="K122" s="24" t="s">
        <v>591</v>
      </c>
      <c r="L122" s="1" t="s">
        <v>182</v>
      </c>
      <c r="M122" s="1" t="s">
        <v>183</v>
      </c>
      <c r="N122" s="1" t="s">
        <v>184</v>
      </c>
      <c r="O122" s="1" t="s">
        <v>208</v>
      </c>
    </row>
    <row r="123" ht="19.9" customHeight="1" spans="1:15">
      <c r="A123" s="1" t="s">
        <v>27</v>
      </c>
      <c r="B123" s="18" t="s">
        <v>592</v>
      </c>
      <c r="C123" s="19" t="s">
        <v>593</v>
      </c>
      <c r="D123" s="19" t="s">
        <v>594</v>
      </c>
      <c r="E123" s="19" t="s">
        <v>111</v>
      </c>
      <c r="F123" s="20" t="s">
        <v>595</v>
      </c>
      <c r="G123" s="19" t="s">
        <v>203</v>
      </c>
      <c r="H123" s="21">
        <v>2.02</v>
      </c>
      <c r="I123" s="18" t="s">
        <v>592</v>
      </c>
      <c r="J123" s="23" t="s">
        <v>243</v>
      </c>
      <c r="K123" s="24" t="s">
        <v>596</v>
      </c>
      <c r="L123" s="1" t="s">
        <v>597</v>
      </c>
      <c r="M123" s="1" t="s">
        <v>115</v>
      </c>
      <c r="N123" s="1" t="s">
        <v>331</v>
      </c>
      <c r="O123" s="1" t="s">
        <v>208</v>
      </c>
    </row>
    <row r="124" ht="19.9" customHeight="1" spans="1:15">
      <c r="A124" s="1" t="s">
        <v>27</v>
      </c>
      <c r="B124" s="18" t="s">
        <v>598</v>
      </c>
      <c r="C124" s="19" t="s">
        <v>599</v>
      </c>
      <c r="D124" s="19" t="s">
        <v>600</v>
      </c>
      <c r="E124" s="19" t="s">
        <v>89</v>
      </c>
      <c r="F124" s="20" t="s">
        <v>601</v>
      </c>
      <c r="G124" s="19" t="s">
        <v>203</v>
      </c>
      <c r="H124" s="21">
        <v>2.8</v>
      </c>
      <c r="I124" s="18" t="s">
        <v>598</v>
      </c>
      <c r="J124" s="23" t="s">
        <v>243</v>
      </c>
      <c r="K124" s="24" t="s">
        <v>602</v>
      </c>
      <c r="L124" s="1" t="s">
        <v>603</v>
      </c>
      <c r="M124" s="1" t="s">
        <v>95</v>
      </c>
      <c r="N124" s="1" t="s">
        <v>138</v>
      </c>
      <c r="O124" s="1" t="s">
        <v>208</v>
      </c>
    </row>
    <row r="125" ht="19.9" customHeight="1" spans="1:15">
      <c r="A125" s="1" t="s">
        <v>27</v>
      </c>
      <c r="B125" s="18" t="s">
        <v>604</v>
      </c>
      <c r="C125" s="19" t="s">
        <v>605</v>
      </c>
      <c r="D125" s="19" t="s">
        <v>201</v>
      </c>
      <c r="E125" s="19" t="s">
        <v>169</v>
      </c>
      <c r="F125" s="20" t="s">
        <v>606</v>
      </c>
      <c r="G125" s="19" t="s">
        <v>203</v>
      </c>
      <c r="H125" s="21">
        <v>11.98</v>
      </c>
      <c r="I125" s="18" t="s">
        <v>604</v>
      </c>
      <c r="J125" s="23" t="s">
        <v>243</v>
      </c>
      <c r="K125" s="24" t="s">
        <v>607</v>
      </c>
      <c r="L125" s="1" t="s">
        <v>206</v>
      </c>
      <c r="M125" s="1" t="s">
        <v>174</v>
      </c>
      <c r="N125" s="1" t="s">
        <v>608</v>
      </c>
      <c r="O125" s="1" t="s">
        <v>208</v>
      </c>
    </row>
    <row r="126" ht="19.9" customHeight="1" spans="1:15">
      <c r="A126" s="1"/>
      <c r="B126" s="18"/>
      <c r="C126" s="19"/>
      <c r="D126" s="19"/>
      <c r="E126" s="19"/>
      <c r="F126" s="20"/>
      <c r="G126" s="19"/>
      <c r="H126" s="21">
        <v>0.4</v>
      </c>
      <c r="I126" s="18"/>
      <c r="J126" s="23" t="s">
        <v>257</v>
      </c>
      <c r="K126" s="24" t="s">
        <v>607</v>
      </c>
      <c r="L126" s="1" t="s">
        <v>206</v>
      </c>
      <c r="M126" s="1" t="s">
        <v>174</v>
      </c>
      <c r="N126" s="1" t="s">
        <v>608</v>
      </c>
      <c r="O126" s="1" t="s">
        <v>208</v>
      </c>
    </row>
    <row r="127" ht="27.1" customHeight="1" spans="1:15">
      <c r="A127" s="1" t="s">
        <v>27</v>
      </c>
      <c r="B127" s="18" t="s">
        <v>609</v>
      </c>
      <c r="C127" s="19" t="s">
        <v>610</v>
      </c>
      <c r="D127" s="19" t="s">
        <v>400</v>
      </c>
      <c r="E127" s="19" t="s">
        <v>101</v>
      </c>
      <c r="F127" s="20" t="s">
        <v>611</v>
      </c>
      <c r="G127" s="19" t="s">
        <v>203</v>
      </c>
      <c r="H127" s="21">
        <v>5.83</v>
      </c>
      <c r="I127" s="18" t="s">
        <v>609</v>
      </c>
      <c r="J127" s="23" t="s">
        <v>346</v>
      </c>
      <c r="K127" s="24" t="s">
        <v>612</v>
      </c>
      <c r="L127" s="1" t="s">
        <v>403</v>
      </c>
      <c r="M127" s="1" t="s">
        <v>106</v>
      </c>
      <c r="N127" s="1" t="s">
        <v>260</v>
      </c>
      <c r="O127" s="1" t="s">
        <v>208</v>
      </c>
    </row>
    <row r="128" ht="19.9" customHeight="1" spans="1:15">
      <c r="A128" s="1" t="s">
        <v>27</v>
      </c>
      <c r="B128" s="18" t="s">
        <v>613</v>
      </c>
      <c r="C128" s="19" t="s">
        <v>614</v>
      </c>
      <c r="D128" s="19" t="s">
        <v>437</v>
      </c>
      <c r="E128" s="19" t="s">
        <v>234</v>
      </c>
      <c r="F128" s="20" t="s">
        <v>615</v>
      </c>
      <c r="G128" s="19" t="s">
        <v>91</v>
      </c>
      <c r="H128" s="21">
        <v>0.674</v>
      </c>
      <c r="I128" s="18" t="s">
        <v>613</v>
      </c>
      <c r="J128" s="23" t="s">
        <v>92</v>
      </c>
      <c r="K128" s="24" t="s">
        <v>616</v>
      </c>
      <c r="L128" s="1" t="s">
        <v>440</v>
      </c>
      <c r="M128" s="1" t="s">
        <v>237</v>
      </c>
      <c r="N128" s="1" t="s">
        <v>617</v>
      </c>
      <c r="O128" s="1" t="s">
        <v>97</v>
      </c>
    </row>
    <row r="129" ht="27.1" customHeight="1" spans="1:15">
      <c r="A129" s="1" t="s">
        <v>27</v>
      </c>
      <c r="B129" s="18" t="s">
        <v>618</v>
      </c>
      <c r="C129" s="19" t="s">
        <v>619</v>
      </c>
      <c r="D129" s="19" t="s">
        <v>150</v>
      </c>
      <c r="E129" s="19" t="s">
        <v>101</v>
      </c>
      <c r="F129" s="20" t="s">
        <v>620</v>
      </c>
      <c r="G129" s="19" t="s">
        <v>91</v>
      </c>
      <c r="H129" s="21">
        <v>18.3947</v>
      </c>
      <c r="I129" s="18" t="s">
        <v>618</v>
      </c>
      <c r="J129" s="23" t="s">
        <v>103</v>
      </c>
      <c r="K129" s="24" t="s">
        <v>621</v>
      </c>
      <c r="L129" s="1" t="s">
        <v>154</v>
      </c>
      <c r="M129" s="1" t="s">
        <v>106</v>
      </c>
      <c r="N129" s="1" t="s">
        <v>622</v>
      </c>
      <c r="O129" s="1" t="s">
        <v>97</v>
      </c>
    </row>
    <row r="130" ht="27.1" customHeight="1" spans="1:15">
      <c r="A130" s="1" t="s">
        <v>27</v>
      </c>
      <c r="B130" s="18" t="s">
        <v>623</v>
      </c>
      <c r="C130" s="19" t="s">
        <v>624</v>
      </c>
      <c r="D130" s="19" t="s">
        <v>390</v>
      </c>
      <c r="E130" s="19" t="s">
        <v>101</v>
      </c>
      <c r="F130" s="20" t="s">
        <v>625</v>
      </c>
      <c r="G130" s="19" t="s">
        <v>91</v>
      </c>
      <c r="H130" s="21">
        <v>18.3947</v>
      </c>
      <c r="I130" s="18" t="s">
        <v>623</v>
      </c>
      <c r="J130" s="23" t="s">
        <v>103</v>
      </c>
      <c r="K130" s="24" t="s">
        <v>626</v>
      </c>
      <c r="L130" s="1" t="s">
        <v>393</v>
      </c>
      <c r="M130" s="1" t="s">
        <v>106</v>
      </c>
      <c r="N130" s="1" t="s">
        <v>627</v>
      </c>
      <c r="O130" s="1" t="s">
        <v>97</v>
      </c>
    </row>
    <row r="131" ht="19.9" customHeight="1" spans="1:15">
      <c r="A131" s="1" t="s">
        <v>27</v>
      </c>
      <c r="B131" s="18" t="s">
        <v>628</v>
      </c>
      <c r="C131" s="19" t="s">
        <v>629</v>
      </c>
      <c r="D131" s="19" t="s">
        <v>343</v>
      </c>
      <c r="E131" s="19" t="s">
        <v>344</v>
      </c>
      <c r="F131" s="20" t="s">
        <v>630</v>
      </c>
      <c r="G131" s="19" t="s">
        <v>91</v>
      </c>
      <c r="H131" s="21">
        <v>18.3947</v>
      </c>
      <c r="I131" s="18" t="s">
        <v>628</v>
      </c>
      <c r="J131" s="23" t="s">
        <v>103</v>
      </c>
      <c r="K131" s="24" t="s">
        <v>631</v>
      </c>
      <c r="L131" s="1" t="s">
        <v>348</v>
      </c>
      <c r="M131" s="1" t="s">
        <v>349</v>
      </c>
      <c r="N131" s="1" t="s">
        <v>421</v>
      </c>
      <c r="O131" s="1" t="s">
        <v>97</v>
      </c>
    </row>
    <row r="132" ht="27.1" customHeight="1" spans="1:15">
      <c r="A132" s="1" t="s">
        <v>27</v>
      </c>
      <c r="B132" s="18" t="s">
        <v>632</v>
      </c>
      <c r="C132" s="19" t="s">
        <v>633</v>
      </c>
      <c r="D132" s="19" t="s">
        <v>110</v>
      </c>
      <c r="E132" s="19" t="s">
        <v>111</v>
      </c>
      <c r="F132" s="20" t="s">
        <v>515</v>
      </c>
      <c r="G132" s="19" t="s">
        <v>91</v>
      </c>
      <c r="H132" s="21">
        <v>18.3947</v>
      </c>
      <c r="I132" s="18" t="s">
        <v>632</v>
      </c>
      <c r="J132" s="23" t="s">
        <v>103</v>
      </c>
      <c r="K132" s="24" t="s">
        <v>634</v>
      </c>
      <c r="L132" s="1" t="s">
        <v>114</v>
      </c>
      <c r="M132" s="1" t="s">
        <v>115</v>
      </c>
      <c r="N132" s="1" t="s">
        <v>195</v>
      </c>
      <c r="O132" s="1" t="s">
        <v>97</v>
      </c>
    </row>
    <row r="133" ht="19.9" customHeight="1" spans="1:15">
      <c r="A133" s="1" t="s">
        <v>27</v>
      </c>
      <c r="B133" s="18" t="s">
        <v>635</v>
      </c>
      <c r="C133" s="19" t="s">
        <v>636</v>
      </c>
      <c r="D133" s="19" t="s">
        <v>187</v>
      </c>
      <c r="E133" s="19" t="s">
        <v>111</v>
      </c>
      <c r="F133" s="20" t="s">
        <v>193</v>
      </c>
      <c r="G133" s="19" t="s">
        <v>91</v>
      </c>
      <c r="H133" s="21">
        <v>18.3947</v>
      </c>
      <c r="I133" s="18" t="s">
        <v>635</v>
      </c>
      <c r="J133" s="23" t="s">
        <v>103</v>
      </c>
      <c r="K133" s="24" t="s">
        <v>637</v>
      </c>
      <c r="L133" s="1" t="s">
        <v>189</v>
      </c>
      <c r="M133" s="1" t="s">
        <v>115</v>
      </c>
      <c r="N133" s="1" t="s">
        <v>195</v>
      </c>
      <c r="O133" s="1" t="s">
        <v>97</v>
      </c>
    </row>
    <row r="134" ht="27.1" customHeight="1" spans="1:15">
      <c r="A134" s="1" t="s">
        <v>27</v>
      </c>
      <c r="B134" s="18" t="s">
        <v>638</v>
      </c>
      <c r="C134" s="19" t="s">
        <v>639</v>
      </c>
      <c r="D134" s="19" t="s">
        <v>534</v>
      </c>
      <c r="E134" s="19" t="s">
        <v>120</v>
      </c>
      <c r="F134" s="20" t="s">
        <v>640</v>
      </c>
      <c r="G134" s="19" t="s">
        <v>91</v>
      </c>
      <c r="H134" s="21">
        <v>18.3947</v>
      </c>
      <c r="I134" s="18" t="s">
        <v>638</v>
      </c>
      <c r="J134" s="23" t="s">
        <v>103</v>
      </c>
      <c r="K134" s="24" t="s">
        <v>641</v>
      </c>
      <c r="L134" s="1" t="s">
        <v>538</v>
      </c>
      <c r="M134" s="1" t="s">
        <v>124</v>
      </c>
      <c r="N134" s="1" t="s">
        <v>642</v>
      </c>
      <c r="O134" s="1" t="s">
        <v>97</v>
      </c>
    </row>
    <row r="135" ht="19.9" customHeight="1" spans="1:15">
      <c r="A135" s="1" t="s">
        <v>27</v>
      </c>
      <c r="B135" s="18" t="s">
        <v>643</v>
      </c>
      <c r="C135" s="19" t="s">
        <v>644</v>
      </c>
      <c r="D135" s="19" t="s">
        <v>514</v>
      </c>
      <c r="E135" s="19" t="s">
        <v>120</v>
      </c>
      <c r="F135" s="20" t="s">
        <v>645</v>
      </c>
      <c r="G135" s="19" t="s">
        <v>91</v>
      </c>
      <c r="H135" s="21">
        <v>18.3947</v>
      </c>
      <c r="I135" s="18" t="s">
        <v>643</v>
      </c>
      <c r="J135" s="23" t="s">
        <v>103</v>
      </c>
      <c r="K135" s="24" t="s">
        <v>646</v>
      </c>
      <c r="L135" s="1" t="s">
        <v>517</v>
      </c>
      <c r="M135" s="1" t="s">
        <v>124</v>
      </c>
      <c r="N135" s="1" t="s">
        <v>647</v>
      </c>
      <c r="O135" s="1" t="s">
        <v>97</v>
      </c>
    </row>
    <row r="136" ht="19.9" customHeight="1" spans="1:15">
      <c r="A136" s="1"/>
      <c r="B136" s="18"/>
      <c r="C136" s="19"/>
      <c r="D136" s="19"/>
      <c r="E136" s="19"/>
      <c r="F136" s="20"/>
      <c r="G136" s="19"/>
      <c r="H136" s="21">
        <v>0.68</v>
      </c>
      <c r="I136" s="18"/>
      <c r="J136" s="23" t="s">
        <v>161</v>
      </c>
      <c r="K136" s="24" t="s">
        <v>646</v>
      </c>
      <c r="L136" s="1" t="s">
        <v>517</v>
      </c>
      <c r="M136" s="1" t="s">
        <v>124</v>
      </c>
      <c r="N136" s="1" t="s">
        <v>647</v>
      </c>
      <c r="O136" s="1" t="s">
        <v>97</v>
      </c>
    </row>
    <row r="137" ht="27.1" customHeight="1" spans="1:15">
      <c r="A137" s="1" t="s">
        <v>27</v>
      </c>
      <c r="B137" s="18" t="s">
        <v>648</v>
      </c>
      <c r="C137" s="19" t="s">
        <v>649</v>
      </c>
      <c r="D137" s="19" t="s">
        <v>168</v>
      </c>
      <c r="E137" s="19" t="s">
        <v>120</v>
      </c>
      <c r="F137" s="20" t="s">
        <v>640</v>
      </c>
      <c r="G137" s="19" t="s">
        <v>91</v>
      </c>
      <c r="H137" s="21">
        <v>18.3947</v>
      </c>
      <c r="I137" s="18" t="s">
        <v>648</v>
      </c>
      <c r="J137" s="23" t="s">
        <v>103</v>
      </c>
      <c r="K137" s="24" t="s">
        <v>650</v>
      </c>
      <c r="L137" s="1" t="s">
        <v>173</v>
      </c>
      <c r="M137" s="1" t="s">
        <v>124</v>
      </c>
      <c r="N137" s="1" t="s">
        <v>642</v>
      </c>
      <c r="O137" s="1" t="s">
        <v>97</v>
      </c>
    </row>
    <row r="138" ht="19.9" customHeight="1" spans="1:15">
      <c r="A138" s="1" t="s">
        <v>27</v>
      </c>
      <c r="B138" s="18" t="s">
        <v>651</v>
      </c>
      <c r="C138" s="19" t="s">
        <v>652</v>
      </c>
      <c r="D138" s="19" t="s">
        <v>134</v>
      </c>
      <c r="E138" s="19" t="s">
        <v>89</v>
      </c>
      <c r="F138" s="20" t="s">
        <v>135</v>
      </c>
      <c r="G138" s="19" t="s">
        <v>91</v>
      </c>
      <c r="H138" s="21">
        <v>18.3947</v>
      </c>
      <c r="I138" s="18" t="s">
        <v>651</v>
      </c>
      <c r="J138" s="23" t="s">
        <v>103</v>
      </c>
      <c r="K138" s="24" t="s">
        <v>653</v>
      </c>
      <c r="L138" s="1" t="s">
        <v>137</v>
      </c>
      <c r="M138" s="1" t="s">
        <v>95</v>
      </c>
      <c r="N138" s="1" t="s">
        <v>138</v>
      </c>
      <c r="O138" s="1" t="s">
        <v>97</v>
      </c>
    </row>
    <row r="139" ht="19.9" customHeight="1" spans="1:15">
      <c r="A139" s="1" t="s">
        <v>27</v>
      </c>
      <c r="B139" s="18" t="s">
        <v>654</v>
      </c>
      <c r="C139" s="19" t="s">
        <v>655</v>
      </c>
      <c r="D139" s="19" t="s">
        <v>134</v>
      </c>
      <c r="E139" s="19" t="s">
        <v>89</v>
      </c>
      <c r="F139" s="20" t="s">
        <v>135</v>
      </c>
      <c r="G139" s="19" t="s">
        <v>91</v>
      </c>
      <c r="H139" s="21">
        <v>18.3947</v>
      </c>
      <c r="I139" s="18" t="s">
        <v>654</v>
      </c>
      <c r="J139" s="23" t="s">
        <v>103</v>
      </c>
      <c r="K139" s="24" t="s">
        <v>656</v>
      </c>
      <c r="L139" s="1" t="s">
        <v>137</v>
      </c>
      <c r="M139" s="1" t="s">
        <v>95</v>
      </c>
      <c r="N139" s="1" t="s">
        <v>138</v>
      </c>
      <c r="O139" s="1" t="s">
        <v>97</v>
      </c>
    </row>
    <row r="140" ht="19.9" customHeight="1" spans="1:15">
      <c r="A140" s="1" t="s">
        <v>27</v>
      </c>
      <c r="B140" s="18" t="s">
        <v>657</v>
      </c>
      <c r="C140" s="19" t="s">
        <v>658</v>
      </c>
      <c r="D140" s="19" t="s">
        <v>659</v>
      </c>
      <c r="E140" s="19" t="s">
        <v>234</v>
      </c>
      <c r="F140" s="20" t="s">
        <v>660</v>
      </c>
      <c r="G140" s="19" t="s">
        <v>91</v>
      </c>
      <c r="H140" s="21">
        <v>18.3947</v>
      </c>
      <c r="I140" s="18" t="s">
        <v>657</v>
      </c>
      <c r="J140" s="23" t="s">
        <v>103</v>
      </c>
      <c r="K140" s="24" t="s">
        <v>661</v>
      </c>
      <c r="L140" s="1" t="s">
        <v>662</v>
      </c>
      <c r="M140" s="1" t="s">
        <v>237</v>
      </c>
      <c r="N140" s="1" t="s">
        <v>663</v>
      </c>
      <c r="O140" s="1" t="s">
        <v>97</v>
      </c>
    </row>
    <row r="141" ht="27.1" customHeight="1" spans="1:15">
      <c r="A141" s="1" t="s">
        <v>27</v>
      </c>
      <c r="B141" s="18" t="s">
        <v>664</v>
      </c>
      <c r="C141" s="19" t="s">
        <v>665</v>
      </c>
      <c r="D141" s="19" t="s">
        <v>327</v>
      </c>
      <c r="E141" s="19" t="s">
        <v>101</v>
      </c>
      <c r="F141" s="20" t="s">
        <v>666</v>
      </c>
      <c r="G141" s="19" t="s">
        <v>203</v>
      </c>
      <c r="H141" s="21">
        <v>0.53</v>
      </c>
      <c r="I141" s="18" t="s">
        <v>664</v>
      </c>
      <c r="J141" s="23" t="s">
        <v>356</v>
      </c>
      <c r="K141" s="24" t="s">
        <v>667</v>
      </c>
      <c r="L141" s="1" t="s">
        <v>330</v>
      </c>
      <c r="M141" s="1" t="s">
        <v>106</v>
      </c>
      <c r="N141" s="1" t="s">
        <v>668</v>
      </c>
      <c r="O141" s="1" t="s">
        <v>208</v>
      </c>
    </row>
    <row r="142" ht="19.9" customHeight="1" spans="1:15">
      <c r="A142" s="1" t="s">
        <v>27</v>
      </c>
      <c r="B142" s="18" t="s">
        <v>669</v>
      </c>
      <c r="C142" s="19" t="s">
        <v>670</v>
      </c>
      <c r="D142" s="19" t="s">
        <v>168</v>
      </c>
      <c r="E142" s="19" t="s">
        <v>369</v>
      </c>
      <c r="F142" s="20" t="s">
        <v>671</v>
      </c>
      <c r="G142" s="19" t="s">
        <v>203</v>
      </c>
      <c r="H142" s="21">
        <v>5.24</v>
      </c>
      <c r="I142" s="18" t="s">
        <v>669</v>
      </c>
      <c r="J142" s="23" t="s">
        <v>356</v>
      </c>
      <c r="K142" s="24" t="s">
        <v>672</v>
      </c>
      <c r="L142" s="1" t="s">
        <v>173</v>
      </c>
      <c r="M142" s="1" t="s">
        <v>372</v>
      </c>
      <c r="N142" s="1" t="s">
        <v>475</v>
      </c>
      <c r="O142" s="1" t="s">
        <v>208</v>
      </c>
    </row>
    <row r="143" ht="27.1" customHeight="1" spans="1:15">
      <c r="A143" s="1" t="s">
        <v>27</v>
      </c>
      <c r="B143" s="18" t="s">
        <v>673</v>
      </c>
      <c r="C143" s="19" t="s">
        <v>674</v>
      </c>
      <c r="D143" s="19" t="s">
        <v>675</v>
      </c>
      <c r="E143" s="19" t="s">
        <v>492</v>
      </c>
      <c r="F143" s="20" t="s">
        <v>676</v>
      </c>
      <c r="G143" s="19" t="s">
        <v>203</v>
      </c>
      <c r="H143" s="21">
        <v>1.8</v>
      </c>
      <c r="I143" s="18" t="s">
        <v>673</v>
      </c>
      <c r="J143" s="23" t="s">
        <v>356</v>
      </c>
      <c r="K143" s="24" t="s">
        <v>677</v>
      </c>
      <c r="L143" s="1" t="s">
        <v>678</v>
      </c>
      <c r="M143" s="1" t="s">
        <v>495</v>
      </c>
      <c r="N143" s="1" t="s">
        <v>679</v>
      </c>
      <c r="O143" s="1" t="s">
        <v>208</v>
      </c>
    </row>
    <row r="144" ht="19.9" customHeight="1" spans="1:15">
      <c r="A144" s="1" t="s">
        <v>27</v>
      </c>
      <c r="B144" s="18" t="s">
        <v>680</v>
      </c>
      <c r="C144" s="19" t="s">
        <v>681</v>
      </c>
      <c r="D144" s="19" t="s">
        <v>291</v>
      </c>
      <c r="E144" s="19" t="s">
        <v>101</v>
      </c>
      <c r="F144" s="20" t="s">
        <v>682</v>
      </c>
      <c r="G144" s="19" t="s">
        <v>203</v>
      </c>
      <c r="H144" s="21">
        <v>1.6</v>
      </c>
      <c r="I144" s="18" t="s">
        <v>680</v>
      </c>
      <c r="J144" s="23" t="s">
        <v>204</v>
      </c>
      <c r="K144" s="24" t="s">
        <v>683</v>
      </c>
      <c r="L144" s="1" t="s">
        <v>294</v>
      </c>
      <c r="M144" s="1" t="s">
        <v>106</v>
      </c>
      <c r="N144" s="1" t="s">
        <v>312</v>
      </c>
      <c r="O144" s="1" t="s">
        <v>208</v>
      </c>
    </row>
    <row r="145" ht="19.9" customHeight="1" spans="1:15">
      <c r="A145" s="1"/>
      <c r="B145" s="18"/>
      <c r="C145" s="19"/>
      <c r="D145" s="19"/>
      <c r="E145" s="19"/>
      <c r="F145" s="20"/>
      <c r="G145" s="19"/>
      <c r="H145" s="21">
        <v>3.32</v>
      </c>
      <c r="I145" s="18"/>
      <c r="J145" s="23" t="s">
        <v>243</v>
      </c>
      <c r="K145" s="24" t="s">
        <v>683</v>
      </c>
      <c r="L145" s="1" t="s">
        <v>294</v>
      </c>
      <c r="M145" s="1" t="s">
        <v>106</v>
      </c>
      <c r="N145" s="1" t="s">
        <v>312</v>
      </c>
      <c r="O145" s="1" t="s">
        <v>208</v>
      </c>
    </row>
    <row r="146" ht="28.6" customHeight="1" spans="1:9">
      <c r="A146" s="1">
        <v>0</v>
      </c>
      <c r="B146" s="2" t="s">
        <v>77</v>
      </c>
      <c r="C146" s="2"/>
      <c r="D146" s="2"/>
      <c r="E146" s="2"/>
      <c r="F146" s="2"/>
      <c r="I146" s="2" t="s">
        <v>77</v>
      </c>
    </row>
    <row r="147" ht="14.3" customHeight="1" spans="2:10">
      <c r="B147" s="3" t="s">
        <v>14</v>
      </c>
      <c r="C147" s="3"/>
      <c r="D147" s="3"/>
      <c r="E147" s="3"/>
      <c r="F147" s="3"/>
      <c r="G147" s="3"/>
      <c r="H147" s="3"/>
      <c r="I147" s="3" t="s">
        <v>14</v>
      </c>
      <c r="J147" s="3"/>
    </row>
    <row r="148" ht="27.1" customHeight="1" spans="1:10">
      <c r="A148" s="1">
        <v>0</v>
      </c>
      <c r="B148" s="16" t="s">
        <v>78</v>
      </c>
      <c r="C148" s="17" t="s">
        <v>79</v>
      </c>
      <c r="D148" s="17" t="s">
        <v>80</v>
      </c>
      <c r="E148" s="17" t="s">
        <v>81</v>
      </c>
      <c r="F148" s="17" t="s">
        <v>82</v>
      </c>
      <c r="G148" s="17" t="s">
        <v>83</v>
      </c>
      <c r="H148" s="17" t="s">
        <v>84</v>
      </c>
      <c r="I148" s="16" t="s">
        <v>78</v>
      </c>
      <c r="J148" s="22" t="s">
        <v>85</v>
      </c>
    </row>
    <row r="149" ht="27.1" customHeight="1" spans="1:15">
      <c r="A149" s="1" t="s">
        <v>27</v>
      </c>
      <c r="B149" s="18" t="s">
        <v>684</v>
      </c>
      <c r="C149" s="19" t="s">
        <v>685</v>
      </c>
      <c r="D149" s="19" t="s">
        <v>159</v>
      </c>
      <c r="E149" s="19" t="s">
        <v>169</v>
      </c>
      <c r="F149" s="20" t="s">
        <v>217</v>
      </c>
      <c r="G149" s="19" t="s">
        <v>203</v>
      </c>
      <c r="H149" s="21">
        <v>0.67</v>
      </c>
      <c r="I149" s="18" t="s">
        <v>684</v>
      </c>
      <c r="J149" s="23" t="s">
        <v>204</v>
      </c>
      <c r="K149" s="24" t="s">
        <v>686</v>
      </c>
      <c r="L149" s="1" t="s">
        <v>163</v>
      </c>
      <c r="M149" s="1" t="s">
        <v>174</v>
      </c>
      <c r="N149" s="1" t="s">
        <v>220</v>
      </c>
      <c r="O149" s="1" t="s">
        <v>208</v>
      </c>
    </row>
    <row r="150" ht="19.9" customHeight="1" spans="1:15">
      <c r="A150" s="1" t="s">
        <v>27</v>
      </c>
      <c r="B150" s="18" t="s">
        <v>687</v>
      </c>
      <c r="C150" s="19" t="s">
        <v>688</v>
      </c>
      <c r="D150" s="19" t="s">
        <v>514</v>
      </c>
      <c r="E150" s="19" t="s">
        <v>111</v>
      </c>
      <c r="F150" s="20" t="s">
        <v>230</v>
      </c>
      <c r="G150" s="19" t="s">
        <v>91</v>
      </c>
      <c r="H150" s="21">
        <v>4.79</v>
      </c>
      <c r="I150" s="18" t="s">
        <v>687</v>
      </c>
      <c r="J150" s="23" t="s">
        <v>171</v>
      </c>
      <c r="K150" s="24" t="s">
        <v>689</v>
      </c>
      <c r="L150" s="1" t="s">
        <v>517</v>
      </c>
      <c r="M150" s="1" t="s">
        <v>115</v>
      </c>
      <c r="N150" s="1" t="s">
        <v>195</v>
      </c>
      <c r="O150" s="1" t="s">
        <v>97</v>
      </c>
    </row>
    <row r="151" ht="27.1" customHeight="1" spans="1:15">
      <c r="A151" s="1" t="s">
        <v>27</v>
      </c>
      <c r="B151" s="18" t="s">
        <v>690</v>
      </c>
      <c r="C151" s="19" t="s">
        <v>691</v>
      </c>
      <c r="D151" s="19" t="s">
        <v>201</v>
      </c>
      <c r="E151" s="19" t="s">
        <v>101</v>
      </c>
      <c r="F151" s="20" t="s">
        <v>692</v>
      </c>
      <c r="G151" s="19" t="s">
        <v>203</v>
      </c>
      <c r="H151" s="21">
        <v>4.9</v>
      </c>
      <c r="I151" s="18" t="s">
        <v>690</v>
      </c>
      <c r="J151" s="23" t="s">
        <v>204</v>
      </c>
      <c r="K151" s="24" t="s">
        <v>693</v>
      </c>
      <c r="L151" s="1" t="s">
        <v>206</v>
      </c>
      <c r="M151" s="1" t="s">
        <v>106</v>
      </c>
      <c r="N151" s="1" t="s">
        <v>694</v>
      </c>
      <c r="O151" s="1" t="s">
        <v>208</v>
      </c>
    </row>
    <row r="152" ht="19.9" customHeight="1" spans="1:15">
      <c r="A152" s="1" t="s">
        <v>27</v>
      </c>
      <c r="B152" s="18" t="s">
        <v>695</v>
      </c>
      <c r="C152" s="19" t="s">
        <v>696</v>
      </c>
      <c r="D152" s="19" t="s">
        <v>514</v>
      </c>
      <c r="E152" s="19" t="s">
        <v>169</v>
      </c>
      <c r="F152" s="20" t="s">
        <v>697</v>
      </c>
      <c r="G152" s="19" t="s">
        <v>91</v>
      </c>
      <c r="H152" s="21">
        <v>15.2856</v>
      </c>
      <c r="I152" s="18" t="s">
        <v>695</v>
      </c>
      <c r="J152" s="23" t="s">
        <v>190</v>
      </c>
      <c r="K152" s="24" t="s">
        <v>698</v>
      </c>
      <c r="L152" s="1" t="s">
        <v>517</v>
      </c>
      <c r="M152" s="1" t="s">
        <v>174</v>
      </c>
      <c r="N152" s="1" t="s">
        <v>699</v>
      </c>
      <c r="O152" s="1" t="s">
        <v>97</v>
      </c>
    </row>
    <row r="153" ht="27.1" customHeight="1" spans="1:15">
      <c r="A153" s="1" t="s">
        <v>27</v>
      </c>
      <c r="B153" s="18" t="s">
        <v>700</v>
      </c>
      <c r="C153" s="19" t="s">
        <v>701</v>
      </c>
      <c r="D153" s="19" t="s">
        <v>343</v>
      </c>
      <c r="E153" s="19" t="s">
        <v>344</v>
      </c>
      <c r="F153" s="20" t="s">
        <v>702</v>
      </c>
      <c r="G153" s="19" t="s">
        <v>203</v>
      </c>
      <c r="H153" s="21">
        <v>1.49</v>
      </c>
      <c r="I153" s="18" t="s">
        <v>700</v>
      </c>
      <c r="J153" s="23" t="s">
        <v>243</v>
      </c>
      <c r="K153" s="24" t="s">
        <v>703</v>
      </c>
      <c r="L153" s="1" t="s">
        <v>348</v>
      </c>
      <c r="M153" s="1" t="s">
        <v>349</v>
      </c>
      <c r="N153" s="1" t="s">
        <v>421</v>
      </c>
      <c r="O153" s="1" t="s">
        <v>208</v>
      </c>
    </row>
    <row r="154" ht="19.9" customHeight="1" spans="1:15">
      <c r="A154" s="1" t="s">
        <v>27</v>
      </c>
      <c r="B154" s="18" t="s">
        <v>704</v>
      </c>
      <c r="C154" s="19" t="s">
        <v>705</v>
      </c>
      <c r="D154" s="19" t="s">
        <v>119</v>
      </c>
      <c r="E154" s="19" t="s">
        <v>169</v>
      </c>
      <c r="F154" s="20" t="s">
        <v>706</v>
      </c>
      <c r="G154" s="19" t="s">
        <v>203</v>
      </c>
      <c r="H154" s="21">
        <v>0.77</v>
      </c>
      <c r="I154" s="18" t="s">
        <v>704</v>
      </c>
      <c r="J154" s="23" t="s">
        <v>416</v>
      </c>
      <c r="K154" s="24" t="s">
        <v>707</v>
      </c>
      <c r="L154" s="1" t="s">
        <v>123</v>
      </c>
      <c r="M154" s="1" t="s">
        <v>174</v>
      </c>
      <c r="N154" s="1" t="s">
        <v>708</v>
      </c>
      <c r="O154" s="1" t="s">
        <v>208</v>
      </c>
    </row>
    <row r="155" ht="19.9" customHeight="1" spans="1:15">
      <c r="A155" s="1"/>
      <c r="B155" s="18"/>
      <c r="C155" s="19"/>
      <c r="D155" s="19"/>
      <c r="E155" s="19"/>
      <c r="F155" s="20"/>
      <c r="G155" s="19"/>
      <c r="H155" s="21">
        <v>0.65</v>
      </c>
      <c r="I155" s="18"/>
      <c r="J155" s="23" t="s">
        <v>243</v>
      </c>
      <c r="K155" s="24" t="s">
        <v>707</v>
      </c>
      <c r="L155" s="1" t="s">
        <v>123</v>
      </c>
      <c r="M155" s="1" t="s">
        <v>174</v>
      </c>
      <c r="N155" s="1" t="s">
        <v>708</v>
      </c>
      <c r="O155" s="1" t="s">
        <v>208</v>
      </c>
    </row>
    <row r="156" ht="19.9" customHeight="1" spans="1:15">
      <c r="A156" s="1"/>
      <c r="B156" s="18"/>
      <c r="C156" s="19"/>
      <c r="D156" s="19"/>
      <c r="E156" s="19"/>
      <c r="F156" s="20"/>
      <c r="G156" s="19"/>
      <c r="H156" s="21">
        <v>1.77</v>
      </c>
      <c r="I156" s="18"/>
      <c r="J156" s="23" t="s">
        <v>243</v>
      </c>
      <c r="K156" s="24" t="s">
        <v>707</v>
      </c>
      <c r="L156" s="1" t="s">
        <v>123</v>
      </c>
      <c r="M156" s="1" t="s">
        <v>174</v>
      </c>
      <c r="N156" s="1" t="s">
        <v>708</v>
      </c>
      <c r="O156" s="1" t="s">
        <v>208</v>
      </c>
    </row>
    <row r="157" ht="27.1" customHeight="1" spans="1:15">
      <c r="A157" s="1" t="s">
        <v>27</v>
      </c>
      <c r="B157" s="18" t="s">
        <v>709</v>
      </c>
      <c r="C157" s="19" t="s">
        <v>710</v>
      </c>
      <c r="D157" s="19" t="s">
        <v>201</v>
      </c>
      <c r="E157" s="19" t="s">
        <v>101</v>
      </c>
      <c r="F157" s="20" t="s">
        <v>711</v>
      </c>
      <c r="G157" s="19" t="s">
        <v>203</v>
      </c>
      <c r="H157" s="21">
        <v>0.28</v>
      </c>
      <c r="I157" s="18" t="s">
        <v>709</v>
      </c>
      <c r="J157" s="23" t="s">
        <v>416</v>
      </c>
      <c r="K157" s="24" t="s">
        <v>712</v>
      </c>
      <c r="L157" s="1" t="s">
        <v>206</v>
      </c>
      <c r="M157" s="1" t="s">
        <v>106</v>
      </c>
      <c r="N157" s="1" t="s">
        <v>713</v>
      </c>
      <c r="O157" s="1" t="s">
        <v>208</v>
      </c>
    </row>
    <row r="158" ht="27.1" customHeight="1" spans="1:15">
      <c r="A158" s="1" t="s">
        <v>27</v>
      </c>
      <c r="B158" s="18" t="s">
        <v>714</v>
      </c>
      <c r="C158" s="19" t="s">
        <v>715</v>
      </c>
      <c r="D158" s="19" t="s">
        <v>291</v>
      </c>
      <c r="E158" s="19" t="s">
        <v>101</v>
      </c>
      <c r="F158" s="20" t="s">
        <v>716</v>
      </c>
      <c r="G158" s="19" t="s">
        <v>203</v>
      </c>
      <c r="H158" s="21">
        <v>0.8</v>
      </c>
      <c r="I158" s="18" t="s">
        <v>714</v>
      </c>
      <c r="J158" s="23" t="s">
        <v>243</v>
      </c>
      <c r="K158" s="24" t="s">
        <v>717</v>
      </c>
      <c r="L158" s="1" t="s">
        <v>294</v>
      </c>
      <c r="M158" s="1" t="s">
        <v>106</v>
      </c>
      <c r="N158" s="1" t="s">
        <v>501</v>
      </c>
      <c r="O158" s="1" t="s">
        <v>208</v>
      </c>
    </row>
    <row r="159" ht="19.9" customHeight="1" spans="1:15">
      <c r="A159" s="1" t="s">
        <v>27</v>
      </c>
      <c r="B159" s="18" t="s">
        <v>718</v>
      </c>
      <c r="C159" s="19" t="s">
        <v>719</v>
      </c>
      <c r="D159" s="19" t="s">
        <v>168</v>
      </c>
      <c r="E159" s="19" t="s">
        <v>369</v>
      </c>
      <c r="F159" s="20" t="s">
        <v>720</v>
      </c>
      <c r="G159" s="19" t="s">
        <v>203</v>
      </c>
      <c r="H159" s="21">
        <v>0.3</v>
      </c>
      <c r="I159" s="18" t="s">
        <v>718</v>
      </c>
      <c r="J159" s="23" t="s">
        <v>243</v>
      </c>
      <c r="K159" s="24" t="s">
        <v>721</v>
      </c>
      <c r="L159" s="1" t="s">
        <v>173</v>
      </c>
      <c r="M159" s="1" t="s">
        <v>372</v>
      </c>
      <c r="N159" s="1" t="s">
        <v>373</v>
      </c>
      <c r="O159" s="1" t="s">
        <v>208</v>
      </c>
    </row>
    <row r="160" ht="27.1" customHeight="1" spans="1:15">
      <c r="A160" s="1" t="s">
        <v>27</v>
      </c>
      <c r="B160" s="18" t="s">
        <v>722</v>
      </c>
      <c r="C160" s="19" t="s">
        <v>723</v>
      </c>
      <c r="D160" s="19" t="s">
        <v>216</v>
      </c>
      <c r="E160" s="19" t="s">
        <v>120</v>
      </c>
      <c r="F160" s="20" t="s">
        <v>129</v>
      </c>
      <c r="G160" s="19" t="s">
        <v>203</v>
      </c>
      <c r="H160" s="21">
        <v>3.32</v>
      </c>
      <c r="I160" s="18" t="s">
        <v>722</v>
      </c>
      <c r="J160" s="23" t="s">
        <v>243</v>
      </c>
      <c r="K160" s="24" t="s">
        <v>724</v>
      </c>
      <c r="L160" s="1" t="s">
        <v>219</v>
      </c>
      <c r="M160" s="1" t="s">
        <v>124</v>
      </c>
      <c r="N160" s="1" t="s">
        <v>125</v>
      </c>
      <c r="O160" s="1" t="s">
        <v>208</v>
      </c>
    </row>
    <row r="161" ht="27.1" customHeight="1" spans="1:15">
      <c r="A161" s="1" t="s">
        <v>27</v>
      </c>
      <c r="B161" s="18" t="s">
        <v>725</v>
      </c>
      <c r="C161" s="19" t="s">
        <v>726</v>
      </c>
      <c r="D161" s="19" t="s">
        <v>481</v>
      </c>
      <c r="E161" s="19" t="s">
        <v>264</v>
      </c>
      <c r="F161" s="20" t="s">
        <v>727</v>
      </c>
      <c r="G161" s="19" t="s">
        <v>203</v>
      </c>
      <c r="H161" s="21">
        <v>11.98</v>
      </c>
      <c r="I161" s="18" t="s">
        <v>725</v>
      </c>
      <c r="J161" s="23" t="s">
        <v>243</v>
      </c>
      <c r="K161" s="24" t="s">
        <v>728</v>
      </c>
      <c r="L161" s="1" t="s">
        <v>483</v>
      </c>
      <c r="M161" s="1" t="s">
        <v>268</v>
      </c>
      <c r="N161" s="1" t="s">
        <v>729</v>
      </c>
      <c r="O161" s="1" t="s">
        <v>208</v>
      </c>
    </row>
    <row r="162" ht="19.9" customHeight="1" spans="1:15">
      <c r="A162" s="1" t="s">
        <v>27</v>
      </c>
      <c r="B162" s="18" t="s">
        <v>730</v>
      </c>
      <c r="C162" s="19" t="s">
        <v>731</v>
      </c>
      <c r="D162" s="19" t="s">
        <v>201</v>
      </c>
      <c r="E162" s="19" t="s">
        <v>169</v>
      </c>
      <c r="F162" s="20" t="s">
        <v>732</v>
      </c>
      <c r="G162" s="19" t="s">
        <v>203</v>
      </c>
      <c r="H162" s="21">
        <v>0.44</v>
      </c>
      <c r="I162" s="18" t="s">
        <v>730</v>
      </c>
      <c r="J162" s="23" t="s">
        <v>243</v>
      </c>
      <c r="K162" s="24" t="s">
        <v>733</v>
      </c>
      <c r="L162" s="1" t="s">
        <v>206</v>
      </c>
      <c r="M162" s="1" t="s">
        <v>174</v>
      </c>
      <c r="N162" s="1" t="s">
        <v>366</v>
      </c>
      <c r="O162" s="1" t="s">
        <v>208</v>
      </c>
    </row>
    <row r="163" ht="19.9" customHeight="1" spans="1:15">
      <c r="A163" s="1"/>
      <c r="B163" s="18"/>
      <c r="C163" s="19"/>
      <c r="D163" s="19"/>
      <c r="E163" s="19"/>
      <c r="F163" s="20"/>
      <c r="G163" s="19"/>
      <c r="H163" s="21">
        <v>0.63</v>
      </c>
      <c r="I163" s="18"/>
      <c r="J163" s="23" t="s">
        <v>243</v>
      </c>
      <c r="K163" s="24" t="s">
        <v>733</v>
      </c>
      <c r="L163" s="1" t="s">
        <v>206</v>
      </c>
      <c r="M163" s="1" t="s">
        <v>174</v>
      </c>
      <c r="N163" s="1" t="s">
        <v>366</v>
      </c>
      <c r="O163" s="1" t="s">
        <v>208</v>
      </c>
    </row>
    <row r="164" ht="19.9" customHeight="1" spans="1:15">
      <c r="A164" s="1"/>
      <c r="B164" s="18"/>
      <c r="C164" s="19"/>
      <c r="D164" s="19"/>
      <c r="E164" s="19"/>
      <c r="F164" s="20"/>
      <c r="G164" s="19"/>
      <c r="H164" s="21">
        <v>0.6</v>
      </c>
      <c r="I164" s="18"/>
      <c r="J164" s="23" t="s">
        <v>346</v>
      </c>
      <c r="K164" s="24" t="s">
        <v>733</v>
      </c>
      <c r="L164" s="1" t="s">
        <v>206</v>
      </c>
      <c r="M164" s="1" t="s">
        <v>174</v>
      </c>
      <c r="N164" s="1" t="s">
        <v>366</v>
      </c>
      <c r="O164" s="1" t="s">
        <v>208</v>
      </c>
    </row>
    <row r="165" ht="19.9" customHeight="1" spans="1:15">
      <c r="A165" s="1"/>
      <c r="B165" s="18"/>
      <c r="C165" s="19"/>
      <c r="D165" s="19"/>
      <c r="E165" s="19"/>
      <c r="F165" s="20"/>
      <c r="G165" s="19"/>
      <c r="H165" s="21">
        <v>0.3</v>
      </c>
      <c r="I165" s="18"/>
      <c r="J165" s="23" t="s">
        <v>92</v>
      </c>
      <c r="K165" s="24" t="s">
        <v>733</v>
      </c>
      <c r="L165" s="1" t="s">
        <v>206</v>
      </c>
      <c r="M165" s="1" t="s">
        <v>174</v>
      </c>
      <c r="N165" s="1" t="s">
        <v>366</v>
      </c>
      <c r="O165" s="1" t="s">
        <v>208</v>
      </c>
    </row>
    <row r="166" ht="27.1" customHeight="1" spans="1:15">
      <c r="A166" s="1" t="s">
        <v>27</v>
      </c>
      <c r="B166" s="18" t="s">
        <v>734</v>
      </c>
      <c r="C166" s="19" t="s">
        <v>735</v>
      </c>
      <c r="D166" s="19" t="s">
        <v>736</v>
      </c>
      <c r="E166" s="19" t="s">
        <v>101</v>
      </c>
      <c r="F166" s="20" t="s">
        <v>737</v>
      </c>
      <c r="G166" s="19" t="s">
        <v>91</v>
      </c>
      <c r="H166" s="21">
        <v>18.3947</v>
      </c>
      <c r="I166" s="18" t="s">
        <v>734</v>
      </c>
      <c r="J166" s="23" t="s">
        <v>103</v>
      </c>
      <c r="K166" s="24" t="s">
        <v>738</v>
      </c>
      <c r="L166" s="1" t="s">
        <v>739</v>
      </c>
      <c r="M166" s="1" t="s">
        <v>106</v>
      </c>
      <c r="N166" s="1" t="s">
        <v>312</v>
      </c>
      <c r="O166" s="1" t="s">
        <v>97</v>
      </c>
    </row>
    <row r="167" ht="19.9" customHeight="1" spans="1:15">
      <c r="A167" s="1" t="s">
        <v>27</v>
      </c>
      <c r="B167" s="18" t="s">
        <v>740</v>
      </c>
      <c r="C167" s="19" t="s">
        <v>741</v>
      </c>
      <c r="D167" s="19" t="s">
        <v>742</v>
      </c>
      <c r="E167" s="19" t="s">
        <v>101</v>
      </c>
      <c r="F167" s="20" t="s">
        <v>743</v>
      </c>
      <c r="G167" s="19" t="s">
        <v>91</v>
      </c>
      <c r="H167" s="21">
        <v>18.3947</v>
      </c>
      <c r="I167" s="18" t="s">
        <v>740</v>
      </c>
      <c r="J167" s="23" t="s">
        <v>103</v>
      </c>
      <c r="K167" s="24" t="s">
        <v>744</v>
      </c>
      <c r="L167" s="1" t="s">
        <v>745</v>
      </c>
      <c r="M167" s="1" t="s">
        <v>106</v>
      </c>
      <c r="N167" s="1" t="s">
        <v>713</v>
      </c>
      <c r="O167" s="1" t="s">
        <v>97</v>
      </c>
    </row>
    <row r="168" ht="27.1" customHeight="1" spans="1:15">
      <c r="A168" s="1" t="s">
        <v>27</v>
      </c>
      <c r="B168" s="18" t="s">
        <v>746</v>
      </c>
      <c r="C168" s="19" t="s">
        <v>747</v>
      </c>
      <c r="D168" s="19" t="s">
        <v>110</v>
      </c>
      <c r="E168" s="19" t="s">
        <v>111</v>
      </c>
      <c r="F168" s="20" t="s">
        <v>515</v>
      </c>
      <c r="G168" s="19" t="s">
        <v>91</v>
      </c>
      <c r="H168" s="21">
        <v>18.3947</v>
      </c>
      <c r="I168" s="18" t="s">
        <v>746</v>
      </c>
      <c r="J168" s="23" t="s">
        <v>103</v>
      </c>
      <c r="K168" s="24" t="s">
        <v>748</v>
      </c>
      <c r="L168" s="1" t="s">
        <v>114</v>
      </c>
      <c r="M168" s="1" t="s">
        <v>115</v>
      </c>
      <c r="N168" s="1" t="s">
        <v>195</v>
      </c>
      <c r="O168" s="1" t="s">
        <v>97</v>
      </c>
    </row>
    <row r="169" ht="27.1" customHeight="1" spans="1:15">
      <c r="A169" s="1" t="s">
        <v>27</v>
      </c>
      <c r="B169" s="18" t="s">
        <v>749</v>
      </c>
      <c r="C169" s="19" t="s">
        <v>750</v>
      </c>
      <c r="D169" s="19" t="s">
        <v>751</v>
      </c>
      <c r="E169" s="19" t="s">
        <v>120</v>
      </c>
      <c r="F169" s="20" t="s">
        <v>752</v>
      </c>
      <c r="G169" s="19" t="s">
        <v>91</v>
      </c>
      <c r="H169" s="21">
        <v>18.3947</v>
      </c>
      <c r="I169" s="18" t="s">
        <v>749</v>
      </c>
      <c r="J169" s="23" t="s">
        <v>103</v>
      </c>
      <c r="K169" s="24" t="s">
        <v>753</v>
      </c>
      <c r="L169" s="1" t="s">
        <v>754</v>
      </c>
      <c r="M169" s="1" t="s">
        <v>124</v>
      </c>
      <c r="N169" s="1" t="s">
        <v>755</v>
      </c>
      <c r="O169" s="1" t="s">
        <v>97</v>
      </c>
    </row>
    <row r="170" ht="19.9" customHeight="1" spans="1:15">
      <c r="A170" s="1" t="s">
        <v>27</v>
      </c>
      <c r="B170" s="18" t="s">
        <v>756</v>
      </c>
      <c r="C170" s="19" t="s">
        <v>757</v>
      </c>
      <c r="D170" s="19" t="s">
        <v>134</v>
      </c>
      <c r="E170" s="19" t="s">
        <v>89</v>
      </c>
      <c r="F170" s="20" t="s">
        <v>135</v>
      </c>
      <c r="G170" s="19" t="s">
        <v>91</v>
      </c>
      <c r="H170" s="21">
        <v>18.3947</v>
      </c>
      <c r="I170" s="18" t="s">
        <v>756</v>
      </c>
      <c r="J170" s="23" t="s">
        <v>103</v>
      </c>
      <c r="K170" s="24" t="s">
        <v>758</v>
      </c>
      <c r="L170" s="1" t="s">
        <v>137</v>
      </c>
      <c r="M170" s="1" t="s">
        <v>95</v>
      </c>
      <c r="N170" s="1" t="s">
        <v>138</v>
      </c>
      <c r="O170" s="1" t="s">
        <v>97</v>
      </c>
    </row>
    <row r="171" ht="19.9" customHeight="1" spans="1:15">
      <c r="A171" s="1" t="s">
        <v>27</v>
      </c>
      <c r="B171" s="18" t="s">
        <v>759</v>
      </c>
      <c r="C171" s="19" t="s">
        <v>760</v>
      </c>
      <c r="D171" s="19" t="s">
        <v>523</v>
      </c>
      <c r="E171" s="19" t="s">
        <v>142</v>
      </c>
      <c r="F171" s="20" t="s">
        <v>761</v>
      </c>
      <c r="G171" s="19" t="s">
        <v>91</v>
      </c>
      <c r="H171" s="21">
        <v>18.3947</v>
      </c>
      <c r="I171" s="18" t="s">
        <v>759</v>
      </c>
      <c r="J171" s="23" t="s">
        <v>103</v>
      </c>
      <c r="K171" s="24" t="s">
        <v>762</v>
      </c>
      <c r="L171" s="1" t="s">
        <v>526</v>
      </c>
      <c r="M171" s="1" t="s">
        <v>146</v>
      </c>
      <c r="N171" s="1" t="s">
        <v>147</v>
      </c>
      <c r="O171" s="1" t="s">
        <v>97</v>
      </c>
    </row>
    <row r="172" ht="27.1" customHeight="1" spans="1:15">
      <c r="A172" s="1" t="s">
        <v>27</v>
      </c>
      <c r="B172" s="18" t="s">
        <v>763</v>
      </c>
      <c r="C172" s="19" t="s">
        <v>764</v>
      </c>
      <c r="D172" s="19" t="s">
        <v>675</v>
      </c>
      <c r="E172" s="19" t="s">
        <v>492</v>
      </c>
      <c r="F172" s="20" t="s">
        <v>765</v>
      </c>
      <c r="G172" s="19" t="s">
        <v>91</v>
      </c>
      <c r="H172" s="21">
        <v>18.3947</v>
      </c>
      <c r="I172" s="18" t="s">
        <v>763</v>
      </c>
      <c r="J172" s="23" t="s">
        <v>103</v>
      </c>
      <c r="K172" s="24" t="s">
        <v>766</v>
      </c>
      <c r="L172" s="1" t="s">
        <v>678</v>
      </c>
      <c r="M172" s="1" t="s">
        <v>495</v>
      </c>
      <c r="N172" s="1" t="s">
        <v>767</v>
      </c>
      <c r="O172" s="1" t="s">
        <v>97</v>
      </c>
    </row>
    <row r="173" ht="27.1" customHeight="1" spans="1:15">
      <c r="A173" s="1" t="s">
        <v>27</v>
      </c>
      <c r="B173" s="18" t="s">
        <v>768</v>
      </c>
      <c r="C173" s="19" t="s">
        <v>769</v>
      </c>
      <c r="D173" s="19" t="s">
        <v>119</v>
      </c>
      <c r="E173" s="19" t="s">
        <v>120</v>
      </c>
      <c r="F173" s="20" t="s">
        <v>401</v>
      </c>
      <c r="G173" s="19" t="s">
        <v>203</v>
      </c>
      <c r="H173" s="21">
        <v>0.35</v>
      </c>
      <c r="I173" s="18" t="s">
        <v>768</v>
      </c>
      <c r="J173" s="23" t="s">
        <v>92</v>
      </c>
      <c r="K173" s="24" t="s">
        <v>770</v>
      </c>
      <c r="L173" s="1" t="s">
        <v>123</v>
      </c>
      <c r="M173" s="1" t="s">
        <v>124</v>
      </c>
      <c r="N173" s="1" t="s">
        <v>125</v>
      </c>
      <c r="O173" s="1" t="s">
        <v>208</v>
      </c>
    </row>
    <row r="174" ht="19.9" customHeight="1" spans="1:15">
      <c r="A174" s="1" t="s">
        <v>27</v>
      </c>
      <c r="B174" s="18" t="s">
        <v>771</v>
      </c>
      <c r="C174" s="19" t="s">
        <v>772</v>
      </c>
      <c r="D174" s="19" t="s">
        <v>291</v>
      </c>
      <c r="E174" s="19" t="s">
        <v>120</v>
      </c>
      <c r="F174" s="20" t="s">
        <v>401</v>
      </c>
      <c r="G174" s="19" t="s">
        <v>203</v>
      </c>
      <c r="H174" s="21">
        <v>0.3</v>
      </c>
      <c r="I174" s="18" t="s">
        <v>771</v>
      </c>
      <c r="J174" s="23" t="s">
        <v>92</v>
      </c>
      <c r="K174" s="24" t="s">
        <v>773</v>
      </c>
      <c r="L174" s="1" t="s">
        <v>294</v>
      </c>
      <c r="M174" s="1" t="s">
        <v>124</v>
      </c>
      <c r="N174" s="1" t="s">
        <v>125</v>
      </c>
      <c r="O174" s="1" t="s">
        <v>208</v>
      </c>
    </row>
    <row r="175" ht="27.1" customHeight="1" spans="1:15">
      <c r="A175" s="1" t="s">
        <v>27</v>
      </c>
      <c r="B175" s="18" t="s">
        <v>774</v>
      </c>
      <c r="C175" s="19" t="s">
        <v>775</v>
      </c>
      <c r="D175" s="19" t="s">
        <v>343</v>
      </c>
      <c r="E175" s="19" t="s">
        <v>344</v>
      </c>
      <c r="F175" s="20" t="s">
        <v>776</v>
      </c>
      <c r="G175" s="19" t="s">
        <v>203</v>
      </c>
      <c r="H175" s="21">
        <v>1.3</v>
      </c>
      <c r="I175" s="18" t="s">
        <v>774</v>
      </c>
      <c r="J175" s="23" t="s">
        <v>356</v>
      </c>
      <c r="K175" s="24" t="s">
        <v>777</v>
      </c>
      <c r="L175" s="1" t="s">
        <v>348</v>
      </c>
      <c r="M175" s="1" t="s">
        <v>349</v>
      </c>
      <c r="N175" s="1" t="s">
        <v>421</v>
      </c>
      <c r="O175" s="1" t="s">
        <v>208</v>
      </c>
    </row>
    <row r="176" ht="19.9" customHeight="1" spans="1:15">
      <c r="A176" s="1" t="s">
        <v>27</v>
      </c>
      <c r="B176" s="18" t="s">
        <v>778</v>
      </c>
      <c r="C176" s="19" t="s">
        <v>779</v>
      </c>
      <c r="D176" s="19" t="s">
        <v>751</v>
      </c>
      <c r="E176" s="19" t="s">
        <v>344</v>
      </c>
      <c r="F176" s="20" t="s">
        <v>780</v>
      </c>
      <c r="G176" s="19" t="s">
        <v>203</v>
      </c>
      <c r="H176" s="21">
        <v>5.24</v>
      </c>
      <c r="I176" s="18" t="s">
        <v>778</v>
      </c>
      <c r="J176" s="23" t="s">
        <v>356</v>
      </c>
      <c r="K176" s="24" t="s">
        <v>781</v>
      </c>
      <c r="L176" s="1" t="s">
        <v>754</v>
      </c>
      <c r="M176" s="1" t="s">
        <v>349</v>
      </c>
      <c r="N176" s="1" t="s">
        <v>782</v>
      </c>
      <c r="O176" s="1" t="s">
        <v>208</v>
      </c>
    </row>
    <row r="177" ht="27.1" customHeight="1" spans="1:15">
      <c r="A177" s="1" t="s">
        <v>27</v>
      </c>
      <c r="B177" s="18" t="s">
        <v>783</v>
      </c>
      <c r="C177" s="19" t="s">
        <v>784</v>
      </c>
      <c r="D177" s="19" t="s">
        <v>159</v>
      </c>
      <c r="E177" s="19" t="s">
        <v>785</v>
      </c>
      <c r="F177" s="20" t="s">
        <v>786</v>
      </c>
      <c r="G177" s="19" t="s">
        <v>203</v>
      </c>
      <c r="H177" s="21">
        <v>1.11</v>
      </c>
      <c r="I177" s="18" t="s">
        <v>783</v>
      </c>
      <c r="J177" s="23" t="s">
        <v>356</v>
      </c>
      <c r="K177" s="24" t="s">
        <v>787</v>
      </c>
      <c r="L177" s="1" t="s">
        <v>163</v>
      </c>
      <c r="M177" s="1" t="s">
        <v>788</v>
      </c>
      <c r="N177" s="1" t="s">
        <v>789</v>
      </c>
      <c r="O177" s="1" t="s">
        <v>208</v>
      </c>
    </row>
    <row r="178" ht="19.9" customHeight="1" spans="1:15">
      <c r="A178" s="1" t="s">
        <v>27</v>
      </c>
      <c r="B178" s="18" t="s">
        <v>790</v>
      </c>
      <c r="C178" s="19" t="s">
        <v>791</v>
      </c>
      <c r="D178" s="19" t="s">
        <v>751</v>
      </c>
      <c r="E178" s="19" t="s">
        <v>344</v>
      </c>
      <c r="F178" s="20" t="s">
        <v>792</v>
      </c>
      <c r="G178" s="19" t="s">
        <v>91</v>
      </c>
      <c r="H178" s="21">
        <v>4.79</v>
      </c>
      <c r="I178" s="18" t="s">
        <v>790</v>
      </c>
      <c r="J178" s="23" t="s">
        <v>171</v>
      </c>
      <c r="K178" s="24" t="s">
        <v>793</v>
      </c>
      <c r="L178" s="1" t="s">
        <v>754</v>
      </c>
      <c r="M178" s="1" t="s">
        <v>349</v>
      </c>
      <c r="N178" s="1" t="s">
        <v>794</v>
      </c>
      <c r="O178" s="1" t="s">
        <v>97</v>
      </c>
    </row>
    <row r="179" ht="19.9" customHeight="1" spans="1:15">
      <c r="A179" s="1"/>
      <c r="B179" s="18"/>
      <c r="C179" s="19"/>
      <c r="D179" s="19"/>
      <c r="E179" s="19"/>
      <c r="F179" s="20"/>
      <c r="G179" s="19"/>
      <c r="H179" s="21">
        <v>18.3947</v>
      </c>
      <c r="I179" s="18"/>
      <c r="J179" s="23" t="s">
        <v>103</v>
      </c>
      <c r="K179" s="24" t="s">
        <v>793</v>
      </c>
      <c r="L179" s="1" t="s">
        <v>754</v>
      </c>
      <c r="M179" s="1" t="s">
        <v>349</v>
      </c>
      <c r="N179" s="1" t="s">
        <v>794</v>
      </c>
      <c r="O179" s="1" t="s">
        <v>97</v>
      </c>
    </row>
    <row r="180" ht="19.9" customHeight="1" spans="1:15">
      <c r="A180" s="1" t="s">
        <v>27</v>
      </c>
      <c r="B180" s="18" t="s">
        <v>795</v>
      </c>
      <c r="C180" s="19" t="s">
        <v>796</v>
      </c>
      <c r="D180" s="19" t="s">
        <v>110</v>
      </c>
      <c r="E180" s="19" t="s">
        <v>111</v>
      </c>
      <c r="F180" s="20" t="s">
        <v>797</v>
      </c>
      <c r="G180" s="19" t="s">
        <v>91</v>
      </c>
      <c r="H180" s="21">
        <v>4.79</v>
      </c>
      <c r="I180" s="18" t="s">
        <v>795</v>
      </c>
      <c r="J180" s="23" t="s">
        <v>171</v>
      </c>
      <c r="K180" s="24" t="s">
        <v>798</v>
      </c>
      <c r="L180" s="1" t="s">
        <v>114</v>
      </c>
      <c r="M180" s="1" t="s">
        <v>115</v>
      </c>
      <c r="N180" s="1" t="s">
        <v>572</v>
      </c>
      <c r="O180" s="1" t="s">
        <v>97</v>
      </c>
    </row>
    <row r="181" ht="28.6" customHeight="1" spans="1:9">
      <c r="A181" s="1">
        <v>0</v>
      </c>
      <c r="B181" s="2" t="s">
        <v>77</v>
      </c>
      <c r="C181" s="2"/>
      <c r="D181" s="2"/>
      <c r="E181" s="2"/>
      <c r="F181" s="2"/>
      <c r="I181" s="2" t="s">
        <v>77</v>
      </c>
    </row>
    <row r="182" ht="14.3" customHeight="1" spans="2:10">
      <c r="B182" s="3" t="s">
        <v>14</v>
      </c>
      <c r="C182" s="3"/>
      <c r="D182" s="3"/>
      <c r="E182" s="3"/>
      <c r="F182" s="3"/>
      <c r="G182" s="3"/>
      <c r="H182" s="3"/>
      <c r="I182" s="3" t="s">
        <v>14</v>
      </c>
      <c r="J182" s="3"/>
    </row>
    <row r="183" ht="27.1" customHeight="1" spans="1:10">
      <c r="A183" s="1">
        <v>0</v>
      </c>
      <c r="B183" s="16" t="s">
        <v>78</v>
      </c>
      <c r="C183" s="17" t="s">
        <v>79</v>
      </c>
      <c r="D183" s="17" t="s">
        <v>80</v>
      </c>
      <c r="E183" s="17" t="s">
        <v>81</v>
      </c>
      <c r="F183" s="17" t="s">
        <v>82</v>
      </c>
      <c r="G183" s="17" t="s">
        <v>83</v>
      </c>
      <c r="H183" s="17" t="s">
        <v>84</v>
      </c>
      <c r="I183" s="16" t="s">
        <v>78</v>
      </c>
      <c r="J183" s="22" t="s">
        <v>85</v>
      </c>
    </row>
    <row r="184" ht="20.35" customHeight="1" spans="1:15">
      <c r="A184" s="1" t="s">
        <v>27</v>
      </c>
      <c r="B184" s="18" t="s">
        <v>799</v>
      </c>
      <c r="C184" s="19" t="s">
        <v>800</v>
      </c>
      <c r="D184" s="19" t="s">
        <v>343</v>
      </c>
      <c r="E184" s="19" t="s">
        <v>344</v>
      </c>
      <c r="F184" s="20" t="s">
        <v>630</v>
      </c>
      <c r="G184" s="19" t="s">
        <v>203</v>
      </c>
      <c r="H184" s="21">
        <v>4.22</v>
      </c>
      <c r="I184" s="18" t="s">
        <v>799</v>
      </c>
      <c r="J184" s="23" t="s">
        <v>204</v>
      </c>
      <c r="K184" s="24" t="s">
        <v>801</v>
      </c>
      <c r="L184" s="1" t="s">
        <v>348</v>
      </c>
      <c r="M184" s="1" t="s">
        <v>349</v>
      </c>
      <c r="N184" s="1" t="s">
        <v>421</v>
      </c>
      <c r="O184" s="1" t="s">
        <v>208</v>
      </c>
    </row>
    <row r="185" ht="20.35" customHeight="1" spans="1:15">
      <c r="A185" s="1"/>
      <c r="B185" s="18"/>
      <c r="C185" s="19"/>
      <c r="D185" s="19"/>
      <c r="E185" s="19"/>
      <c r="F185" s="20"/>
      <c r="G185" s="19"/>
      <c r="H185" s="21">
        <v>2.69</v>
      </c>
      <c r="I185" s="18"/>
      <c r="J185" s="23" t="s">
        <v>204</v>
      </c>
      <c r="K185" s="24" t="s">
        <v>801</v>
      </c>
      <c r="L185" s="1" t="s">
        <v>348</v>
      </c>
      <c r="M185" s="1" t="s">
        <v>349</v>
      </c>
      <c r="N185" s="1" t="s">
        <v>421</v>
      </c>
      <c r="O185" s="1" t="s">
        <v>208</v>
      </c>
    </row>
    <row r="186" ht="40.7" customHeight="1" spans="1:15">
      <c r="A186" s="1" t="s">
        <v>27</v>
      </c>
      <c r="B186" s="18" t="s">
        <v>802</v>
      </c>
      <c r="C186" s="19" t="s">
        <v>803</v>
      </c>
      <c r="D186" s="19" t="s">
        <v>168</v>
      </c>
      <c r="E186" s="19" t="s">
        <v>101</v>
      </c>
      <c r="F186" s="20" t="s">
        <v>682</v>
      </c>
      <c r="G186" s="19" t="s">
        <v>91</v>
      </c>
      <c r="H186" s="21">
        <v>15.2856</v>
      </c>
      <c r="I186" s="18" t="s">
        <v>802</v>
      </c>
      <c r="J186" s="23" t="s">
        <v>190</v>
      </c>
      <c r="K186" s="24" t="s">
        <v>804</v>
      </c>
      <c r="L186" s="1" t="s">
        <v>173</v>
      </c>
      <c r="M186" s="1" t="s">
        <v>106</v>
      </c>
      <c r="N186" s="1" t="s">
        <v>312</v>
      </c>
      <c r="O186" s="1" t="s">
        <v>97</v>
      </c>
    </row>
    <row r="187" ht="19.9" customHeight="1" spans="1:15">
      <c r="A187" s="1" t="s">
        <v>27</v>
      </c>
      <c r="B187" s="18" t="s">
        <v>805</v>
      </c>
      <c r="C187" s="19" t="s">
        <v>806</v>
      </c>
      <c r="D187" s="19" t="s">
        <v>807</v>
      </c>
      <c r="E187" s="19" t="s">
        <v>808</v>
      </c>
      <c r="F187" s="20" t="s">
        <v>809</v>
      </c>
      <c r="G187" s="19" t="s">
        <v>91</v>
      </c>
      <c r="H187" s="21">
        <v>15.2856</v>
      </c>
      <c r="I187" s="18" t="s">
        <v>805</v>
      </c>
      <c r="J187" s="23" t="s">
        <v>190</v>
      </c>
      <c r="K187" s="24" t="s">
        <v>810</v>
      </c>
      <c r="L187" s="1" t="s">
        <v>811</v>
      </c>
      <c r="M187" s="1" t="s">
        <v>812</v>
      </c>
      <c r="N187" s="1" t="s">
        <v>813</v>
      </c>
      <c r="O187" s="1" t="s">
        <v>97</v>
      </c>
    </row>
    <row r="188" ht="19.9" customHeight="1" spans="1:15">
      <c r="A188" s="1" t="s">
        <v>27</v>
      </c>
      <c r="B188" s="18" t="s">
        <v>814</v>
      </c>
      <c r="C188" s="19" t="s">
        <v>815</v>
      </c>
      <c r="D188" s="19" t="s">
        <v>816</v>
      </c>
      <c r="E188" s="19" t="s">
        <v>111</v>
      </c>
      <c r="F188" s="20" t="s">
        <v>817</v>
      </c>
      <c r="G188" s="19" t="s">
        <v>203</v>
      </c>
      <c r="H188" s="21">
        <v>19.94</v>
      </c>
      <c r="I188" s="18" t="s">
        <v>814</v>
      </c>
      <c r="J188" s="23" t="s">
        <v>243</v>
      </c>
      <c r="K188" s="24" t="s">
        <v>818</v>
      </c>
      <c r="L188" s="1" t="s">
        <v>819</v>
      </c>
      <c r="M188" s="1" t="s">
        <v>115</v>
      </c>
      <c r="N188" s="1" t="s">
        <v>820</v>
      </c>
      <c r="O188" s="1" t="s">
        <v>208</v>
      </c>
    </row>
    <row r="189" ht="27.1" customHeight="1" spans="1:15">
      <c r="A189" s="1" t="s">
        <v>27</v>
      </c>
      <c r="B189" s="18" t="s">
        <v>821</v>
      </c>
      <c r="C189" s="19" t="s">
        <v>822</v>
      </c>
      <c r="D189" s="19" t="s">
        <v>187</v>
      </c>
      <c r="E189" s="19" t="s">
        <v>111</v>
      </c>
      <c r="F189" s="20" t="s">
        <v>823</v>
      </c>
      <c r="G189" s="19" t="s">
        <v>91</v>
      </c>
      <c r="H189" s="21">
        <v>10.69</v>
      </c>
      <c r="I189" s="18" t="s">
        <v>821</v>
      </c>
      <c r="J189" s="23" t="s">
        <v>250</v>
      </c>
      <c r="K189" s="24" t="s">
        <v>824</v>
      </c>
      <c r="L189" s="1" t="s">
        <v>189</v>
      </c>
      <c r="M189" s="1" t="s">
        <v>115</v>
      </c>
      <c r="N189" s="1" t="s">
        <v>195</v>
      </c>
      <c r="O189" s="1" t="s">
        <v>97</v>
      </c>
    </row>
    <row r="190" ht="27.1" customHeight="1" spans="1:15">
      <c r="A190" s="1" t="s">
        <v>27</v>
      </c>
      <c r="B190" s="18" t="s">
        <v>825</v>
      </c>
      <c r="C190" s="19" t="s">
        <v>826</v>
      </c>
      <c r="D190" s="19" t="s">
        <v>400</v>
      </c>
      <c r="E190" s="19" t="s">
        <v>827</v>
      </c>
      <c r="F190" s="20" t="s">
        <v>828</v>
      </c>
      <c r="G190" s="19" t="s">
        <v>203</v>
      </c>
      <c r="H190" s="21">
        <v>0.6</v>
      </c>
      <c r="I190" s="18" t="s">
        <v>825</v>
      </c>
      <c r="J190" s="23" t="s">
        <v>243</v>
      </c>
      <c r="K190" s="24" t="s">
        <v>829</v>
      </c>
      <c r="L190" s="1" t="s">
        <v>403</v>
      </c>
      <c r="M190" s="1" t="s">
        <v>830</v>
      </c>
      <c r="N190" s="1" t="s">
        <v>831</v>
      </c>
      <c r="O190" s="1" t="s">
        <v>208</v>
      </c>
    </row>
    <row r="191" ht="27.1" customHeight="1" spans="1:15">
      <c r="A191" s="1" t="s">
        <v>27</v>
      </c>
      <c r="B191" s="18" t="s">
        <v>832</v>
      </c>
      <c r="C191" s="19" t="s">
        <v>833</v>
      </c>
      <c r="D191" s="19" t="s">
        <v>291</v>
      </c>
      <c r="E191" s="19" t="s">
        <v>120</v>
      </c>
      <c r="F191" s="20" t="s">
        <v>160</v>
      </c>
      <c r="G191" s="19" t="s">
        <v>203</v>
      </c>
      <c r="H191" s="21">
        <v>3.32</v>
      </c>
      <c r="I191" s="18" t="s">
        <v>832</v>
      </c>
      <c r="J191" s="23" t="s">
        <v>243</v>
      </c>
      <c r="K191" s="24" t="s">
        <v>834</v>
      </c>
      <c r="L191" s="1" t="s">
        <v>294</v>
      </c>
      <c r="M191" s="1" t="s">
        <v>124</v>
      </c>
      <c r="N191" s="1" t="s">
        <v>164</v>
      </c>
      <c r="O191" s="1" t="s">
        <v>208</v>
      </c>
    </row>
    <row r="192" ht="19.9" customHeight="1" spans="1:15">
      <c r="A192" s="1" t="s">
        <v>27</v>
      </c>
      <c r="B192" s="18" t="s">
        <v>835</v>
      </c>
      <c r="C192" s="19" t="s">
        <v>836</v>
      </c>
      <c r="D192" s="19" t="s">
        <v>837</v>
      </c>
      <c r="E192" s="19" t="s">
        <v>344</v>
      </c>
      <c r="F192" s="20" t="s">
        <v>838</v>
      </c>
      <c r="G192" s="19" t="s">
        <v>91</v>
      </c>
      <c r="H192" s="21">
        <v>18.3947</v>
      </c>
      <c r="I192" s="18" t="s">
        <v>835</v>
      </c>
      <c r="J192" s="23" t="s">
        <v>103</v>
      </c>
      <c r="K192" s="24" t="s">
        <v>839</v>
      </c>
      <c r="L192" s="1" t="s">
        <v>840</v>
      </c>
      <c r="M192" s="1" t="s">
        <v>349</v>
      </c>
      <c r="N192" s="1" t="s">
        <v>841</v>
      </c>
      <c r="O192" s="1" t="s">
        <v>97</v>
      </c>
    </row>
    <row r="193" ht="19.9" customHeight="1" spans="1:15">
      <c r="A193" s="1" t="s">
        <v>27</v>
      </c>
      <c r="B193" s="18" t="s">
        <v>842</v>
      </c>
      <c r="C193" s="19" t="s">
        <v>843</v>
      </c>
      <c r="D193" s="19" t="s">
        <v>223</v>
      </c>
      <c r="E193" s="19" t="s">
        <v>179</v>
      </c>
      <c r="F193" s="20" t="s">
        <v>844</v>
      </c>
      <c r="G193" s="19" t="s">
        <v>91</v>
      </c>
      <c r="H193" s="21">
        <v>18.3947</v>
      </c>
      <c r="I193" s="18" t="s">
        <v>842</v>
      </c>
      <c r="J193" s="23" t="s">
        <v>103</v>
      </c>
      <c r="K193" s="24" t="s">
        <v>845</v>
      </c>
      <c r="L193" s="1" t="s">
        <v>226</v>
      </c>
      <c r="M193" s="1" t="s">
        <v>183</v>
      </c>
      <c r="N193" s="1" t="s">
        <v>846</v>
      </c>
      <c r="O193" s="1" t="s">
        <v>97</v>
      </c>
    </row>
    <row r="194" ht="19.9" customHeight="1" spans="1:15">
      <c r="A194" s="1" t="s">
        <v>27</v>
      </c>
      <c r="B194" s="18" t="s">
        <v>847</v>
      </c>
      <c r="C194" s="19" t="s">
        <v>848</v>
      </c>
      <c r="D194" s="19" t="s">
        <v>110</v>
      </c>
      <c r="E194" s="19" t="s">
        <v>111</v>
      </c>
      <c r="F194" s="20" t="s">
        <v>515</v>
      </c>
      <c r="G194" s="19" t="s">
        <v>91</v>
      </c>
      <c r="H194" s="21">
        <v>18.3947</v>
      </c>
      <c r="I194" s="18" t="s">
        <v>847</v>
      </c>
      <c r="J194" s="23" t="s">
        <v>103</v>
      </c>
      <c r="K194" s="24" t="s">
        <v>849</v>
      </c>
      <c r="L194" s="1" t="s">
        <v>114</v>
      </c>
      <c r="M194" s="1" t="s">
        <v>115</v>
      </c>
      <c r="N194" s="1" t="s">
        <v>195</v>
      </c>
      <c r="O194" s="1" t="s">
        <v>97</v>
      </c>
    </row>
    <row r="195" ht="19.9" customHeight="1" spans="1:15">
      <c r="A195" s="1" t="s">
        <v>27</v>
      </c>
      <c r="B195" s="18" t="s">
        <v>850</v>
      </c>
      <c r="C195" s="19" t="s">
        <v>851</v>
      </c>
      <c r="D195" s="19" t="s">
        <v>110</v>
      </c>
      <c r="E195" s="19" t="s">
        <v>111</v>
      </c>
      <c r="F195" s="20" t="s">
        <v>570</v>
      </c>
      <c r="G195" s="19" t="s">
        <v>91</v>
      </c>
      <c r="H195" s="21">
        <v>18.3947</v>
      </c>
      <c r="I195" s="18" t="s">
        <v>850</v>
      </c>
      <c r="J195" s="23" t="s">
        <v>103</v>
      </c>
      <c r="K195" s="24" t="s">
        <v>852</v>
      </c>
      <c r="L195" s="1" t="s">
        <v>114</v>
      </c>
      <c r="M195" s="1" t="s">
        <v>115</v>
      </c>
      <c r="N195" s="1" t="s">
        <v>572</v>
      </c>
      <c r="O195" s="1" t="s">
        <v>97</v>
      </c>
    </row>
    <row r="196" ht="19.9" customHeight="1" spans="1:15">
      <c r="A196" s="1" t="s">
        <v>27</v>
      </c>
      <c r="B196" s="18" t="s">
        <v>853</v>
      </c>
      <c r="C196" s="19" t="s">
        <v>854</v>
      </c>
      <c r="D196" s="19" t="s">
        <v>514</v>
      </c>
      <c r="E196" s="19" t="s">
        <v>111</v>
      </c>
      <c r="F196" s="20" t="s">
        <v>823</v>
      </c>
      <c r="G196" s="19" t="s">
        <v>91</v>
      </c>
      <c r="H196" s="21">
        <v>18.3947</v>
      </c>
      <c r="I196" s="18" t="s">
        <v>853</v>
      </c>
      <c r="J196" s="23" t="s">
        <v>103</v>
      </c>
      <c r="K196" s="24" t="s">
        <v>855</v>
      </c>
      <c r="L196" s="1" t="s">
        <v>517</v>
      </c>
      <c r="M196" s="1" t="s">
        <v>115</v>
      </c>
      <c r="N196" s="1" t="s">
        <v>195</v>
      </c>
      <c r="O196" s="1" t="s">
        <v>97</v>
      </c>
    </row>
    <row r="197" ht="27.1" customHeight="1" spans="1:15">
      <c r="A197" s="1" t="s">
        <v>27</v>
      </c>
      <c r="B197" s="18" t="s">
        <v>856</v>
      </c>
      <c r="C197" s="19" t="s">
        <v>857</v>
      </c>
      <c r="D197" s="19" t="s">
        <v>858</v>
      </c>
      <c r="E197" s="19" t="s">
        <v>120</v>
      </c>
      <c r="F197" s="20" t="s">
        <v>859</v>
      </c>
      <c r="G197" s="19" t="s">
        <v>91</v>
      </c>
      <c r="H197" s="21">
        <v>18.3947</v>
      </c>
      <c r="I197" s="18" t="s">
        <v>856</v>
      </c>
      <c r="J197" s="23" t="s">
        <v>103</v>
      </c>
      <c r="K197" s="24" t="s">
        <v>860</v>
      </c>
      <c r="L197" s="1" t="s">
        <v>861</v>
      </c>
      <c r="M197" s="1" t="s">
        <v>124</v>
      </c>
      <c r="N197" s="1" t="s">
        <v>862</v>
      </c>
      <c r="O197" s="1" t="s">
        <v>97</v>
      </c>
    </row>
    <row r="198" ht="19.9" customHeight="1" spans="1:15">
      <c r="A198" s="1" t="s">
        <v>27</v>
      </c>
      <c r="B198" s="18" t="s">
        <v>863</v>
      </c>
      <c r="C198" s="19" t="s">
        <v>864</v>
      </c>
      <c r="D198" s="19" t="s">
        <v>168</v>
      </c>
      <c r="E198" s="19" t="s">
        <v>234</v>
      </c>
      <c r="F198" s="20" t="s">
        <v>865</v>
      </c>
      <c r="G198" s="19" t="s">
        <v>91</v>
      </c>
      <c r="H198" s="21">
        <v>18.3947</v>
      </c>
      <c r="I198" s="18" t="s">
        <v>863</v>
      </c>
      <c r="J198" s="23" t="s">
        <v>103</v>
      </c>
      <c r="K198" s="24" t="s">
        <v>866</v>
      </c>
      <c r="L198" s="1" t="s">
        <v>173</v>
      </c>
      <c r="M198" s="1" t="s">
        <v>237</v>
      </c>
      <c r="N198" s="1" t="s">
        <v>238</v>
      </c>
      <c r="O198" s="1" t="s">
        <v>97</v>
      </c>
    </row>
    <row r="199" ht="27.1" customHeight="1" spans="1:15">
      <c r="A199" s="1" t="s">
        <v>27</v>
      </c>
      <c r="B199" s="18" t="s">
        <v>867</v>
      </c>
      <c r="C199" s="19" t="s">
        <v>868</v>
      </c>
      <c r="D199" s="19" t="s">
        <v>736</v>
      </c>
      <c r="E199" s="19" t="s">
        <v>101</v>
      </c>
      <c r="F199" s="20" t="s">
        <v>869</v>
      </c>
      <c r="G199" s="19" t="s">
        <v>91</v>
      </c>
      <c r="H199" s="21">
        <v>0.68</v>
      </c>
      <c r="I199" s="18" t="s">
        <v>867</v>
      </c>
      <c r="J199" s="23" t="s">
        <v>161</v>
      </c>
      <c r="K199" s="24" t="s">
        <v>870</v>
      </c>
      <c r="L199" s="1" t="s">
        <v>739</v>
      </c>
      <c r="M199" s="1" t="s">
        <v>106</v>
      </c>
      <c r="N199" s="1" t="s">
        <v>871</v>
      </c>
      <c r="O199" s="1" t="s">
        <v>97</v>
      </c>
    </row>
    <row r="200" ht="27.1" customHeight="1" spans="1:15">
      <c r="A200" s="1" t="s">
        <v>27</v>
      </c>
      <c r="B200" s="18" t="s">
        <v>872</v>
      </c>
      <c r="C200" s="19" t="s">
        <v>873</v>
      </c>
      <c r="D200" s="19" t="s">
        <v>327</v>
      </c>
      <c r="E200" s="19" t="s">
        <v>142</v>
      </c>
      <c r="F200" s="20" t="s">
        <v>143</v>
      </c>
      <c r="G200" s="19" t="s">
        <v>203</v>
      </c>
      <c r="H200" s="21">
        <v>0.2</v>
      </c>
      <c r="I200" s="18" t="s">
        <v>872</v>
      </c>
      <c r="J200" s="23" t="s">
        <v>307</v>
      </c>
      <c r="K200" s="24" t="s">
        <v>874</v>
      </c>
      <c r="L200" s="1" t="s">
        <v>330</v>
      </c>
      <c r="M200" s="1" t="s">
        <v>146</v>
      </c>
      <c r="N200" s="1" t="s">
        <v>147</v>
      </c>
      <c r="O200" s="1" t="s">
        <v>208</v>
      </c>
    </row>
    <row r="201" ht="19.9" customHeight="1" spans="1:15">
      <c r="A201" s="1" t="s">
        <v>27</v>
      </c>
      <c r="B201" s="18" t="s">
        <v>875</v>
      </c>
      <c r="C201" s="19" t="s">
        <v>876</v>
      </c>
      <c r="D201" s="19" t="s">
        <v>291</v>
      </c>
      <c r="E201" s="19" t="s">
        <v>120</v>
      </c>
      <c r="F201" s="20" t="s">
        <v>129</v>
      </c>
      <c r="G201" s="19" t="s">
        <v>203</v>
      </c>
      <c r="H201" s="21">
        <v>1.6</v>
      </c>
      <c r="I201" s="18" t="s">
        <v>875</v>
      </c>
      <c r="J201" s="23" t="s">
        <v>204</v>
      </c>
      <c r="K201" s="24" t="s">
        <v>877</v>
      </c>
      <c r="L201" s="1" t="s">
        <v>294</v>
      </c>
      <c r="M201" s="1" t="s">
        <v>124</v>
      </c>
      <c r="N201" s="1" t="s">
        <v>125</v>
      </c>
      <c r="O201" s="1" t="s">
        <v>208</v>
      </c>
    </row>
    <row r="202" ht="27.1" customHeight="1" spans="1:15">
      <c r="A202" s="1" t="s">
        <v>27</v>
      </c>
      <c r="B202" s="18" t="s">
        <v>878</v>
      </c>
      <c r="C202" s="19" t="s">
        <v>879</v>
      </c>
      <c r="D202" s="19" t="s">
        <v>437</v>
      </c>
      <c r="E202" s="19" t="s">
        <v>101</v>
      </c>
      <c r="F202" s="20" t="s">
        <v>880</v>
      </c>
      <c r="G202" s="19" t="s">
        <v>91</v>
      </c>
      <c r="H202" s="21">
        <v>4.79</v>
      </c>
      <c r="I202" s="18" t="s">
        <v>878</v>
      </c>
      <c r="J202" s="23" t="s">
        <v>171</v>
      </c>
      <c r="K202" s="24" t="s">
        <v>881</v>
      </c>
      <c r="L202" s="1" t="s">
        <v>440</v>
      </c>
      <c r="M202" s="1" t="s">
        <v>106</v>
      </c>
      <c r="N202" s="1" t="s">
        <v>882</v>
      </c>
      <c r="O202" s="1" t="s">
        <v>97</v>
      </c>
    </row>
    <row r="203" ht="19.9" customHeight="1" spans="1:15">
      <c r="A203" s="1" t="s">
        <v>27</v>
      </c>
      <c r="B203" s="18" t="s">
        <v>883</v>
      </c>
      <c r="C203" s="19" t="s">
        <v>884</v>
      </c>
      <c r="D203" s="19" t="s">
        <v>178</v>
      </c>
      <c r="E203" s="19" t="s">
        <v>179</v>
      </c>
      <c r="F203" s="20" t="s">
        <v>885</v>
      </c>
      <c r="G203" s="19" t="s">
        <v>91</v>
      </c>
      <c r="H203" s="21">
        <v>4.79</v>
      </c>
      <c r="I203" s="18" t="s">
        <v>883</v>
      </c>
      <c r="J203" s="23" t="s">
        <v>171</v>
      </c>
      <c r="K203" s="24" t="s">
        <v>886</v>
      </c>
      <c r="L203" s="1" t="s">
        <v>182</v>
      </c>
      <c r="M203" s="1" t="s">
        <v>183</v>
      </c>
      <c r="N203" s="1" t="s">
        <v>511</v>
      </c>
      <c r="O203" s="1" t="s">
        <v>97</v>
      </c>
    </row>
    <row r="204" ht="27.1" customHeight="1" spans="1:15">
      <c r="A204" s="1" t="s">
        <v>27</v>
      </c>
      <c r="B204" s="18" t="s">
        <v>887</v>
      </c>
      <c r="C204" s="19" t="s">
        <v>888</v>
      </c>
      <c r="D204" s="19" t="s">
        <v>110</v>
      </c>
      <c r="E204" s="19" t="s">
        <v>111</v>
      </c>
      <c r="F204" s="20" t="s">
        <v>328</v>
      </c>
      <c r="G204" s="19" t="s">
        <v>91</v>
      </c>
      <c r="H204" s="21">
        <v>4.79</v>
      </c>
      <c r="I204" s="18" t="s">
        <v>887</v>
      </c>
      <c r="J204" s="23" t="s">
        <v>171</v>
      </c>
      <c r="K204" s="24" t="s">
        <v>889</v>
      </c>
      <c r="L204" s="1" t="s">
        <v>114</v>
      </c>
      <c r="M204" s="1" t="s">
        <v>115</v>
      </c>
      <c r="N204" s="1" t="s">
        <v>331</v>
      </c>
      <c r="O204" s="1" t="s">
        <v>97</v>
      </c>
    </row>
    <row r="205" ht="27.1" customHeight="1" spans="1:15">
      <c r="A205" s="1" t="s">
        <v>27</v>
      </c>
      <c r="B205" s="18" t="s">
        <v>890</v>
      </c>
      <c r="C205" s="19" t="s">
        <v>891</v>
      </c>
      <c r="D205" s="19" t="s">
        <v>892</v>
      </c>
      <c r="E205" s="19" t="s">
        <v>111</v>
      </c>
      <c r="F205" s="20" t="s">
        <v>893</v>
      </c>
      <c r="G205" s="19" t="s">
        <v>91</v>
      </c>
      <c r="H205" s="21">
        <v>4.79</v>
      </c>
      <c r="I205" s="18" t="s">
        <v>890</v>
      </c>
      <c r="J205" s="23" t="s">
        <v>171</v>
      </c>
      <c r="K205" s="24" t="s">
        <v>894</v>
      </c>
      <c r="L205" s="1" t="s">
        <v>895</v>
      </c>
      <c r="M205" s="1" t="s">
        <v>115</v>
      </c>
      <c r="N205" s="1" t="s">
        <v>820</v>
      </c>
      <c r="O205" s="1" t="s">
        <v>97</v>
      </c>
    </row>
    <row r="206" ht="19.9" customHeight="1" spans="1:15">
      <c r="A206" s="1" t="s">
        <v>27</v>
      </c>
      <c r="B206" s="18" t="s">
        <v>896</v>
      </c>
      <c r="C206" s="19" t="s">
        <v>897</v>
      </c>
      <c r="D206" s="19" t="s">
        <v>514</v>
      </c>
      <c r="E206" s="19" t="s">
        <v>111</v>
      </c>
      <c r="F206" s="20" t="s">
        <v>797</v>
      </c>
      <c r="G206" s="19" t="s">
        <v>91</v>
      </c>
      <c r="H206" s="21">
        <v>4.79</v>
      </c>
      <c r="I206" s="18" t="s">
        <v>896</v>
      </c>
      <c r="J206" s="23" t="s">
        <v>171</v>
      </c>
      <c r="K206" s="24" t="s">
        <v>898</v>
      </c>
      <c r="L206" s="1" t="s">
        <v>517</v>
      </c>
      <c r="M206" s="1" t="s">
        <v>115</v>
      </c>
      <c r="N206" s="1" t="s">
        <v>572</v>
      </c>
      <c r="O206" s="1" t="s">
        <v>97</v>
      </c>
    </row>
    <row r="207" ht="19.9" customHeight="1" spans="1:15">
      <c r="A207" s="1" t="s">
        <v>27</v>
      </c>
      <c r="B207" s="18" t="s">
        <v>899</v>
      </c>
      <c r="C207" s="19" t="s">
        <v>900</v>
      </c>
      <c r="D207" s="19" t="s">
        <v>534</v>
      </c>
      <c r="E207" s="19" t="s">
        <v>120</v>
      </c>
      <c r="F207" s="20" t="s">
        <v>901</v>
      </c>
      <c r="G207" s="19" t="s">
        <v>91</v>
      </c>
      <c r="H207" s="21">
        <v>4.79</v>
      </c>
      <c r="I207" s="18" t="s">
        <v>899</v>
      </c>
      <c r="J207" s="23" t="s">
        <v>171</v>
      </c>
      <c r="K207" s="24" t="s">
        <v>902</v>
      </c>
      <c r="L207" s="1" t="s">
        <v>538</v>
      </c>
      <c r="M207" s="1" t="s">
        <v>124</v>
      </c>
      <c r="N207" s="1" t="s">
        <v>125</v>
      </c>
      <c r="O207" s="1" t="s">
        <v>97</v>
      </c>
    </row>
    <row r="208" ht="40.7" customHeight="1" spans="1:15">
      <c r="A208" s="1" t="s">
        <v>27</v>
      </c>
      <c r="B208" s="18" t="s">
        <v>903</v>
      </c>
      <c r="C208" s="19" t="s">
        <v>904</v>
      </c>
      <c r="D208" s="19" t="s">
        <v>100</v>
      </c>
      <c r="E208" s="19" t="s">
        <v>492</v>
      </c>
      <c r="F208" s="20" t="s">
        <v>905</v>
      </c>
      <c r="G208" s="19" t="s">
        <v>91</v>
      </c>
      <c r="H208" s="21">
        <v>4.79</v>
      </c>
      <c r="I208" s="18" t="s">
        <v>903</v>
      </c>
      <c r="J208" s="23" t="s">
        <v>171</v>
      </c>
      <c r="K208" s="24" t="s">
        <v>906</v>
      </c>
      <c r="L208" s="1" t="s">
        <v>105</v>
      </c>
      <c r="M208" s="1" t="s">
        <v>495</v>
      </c>
      <c r="N208" s="1" t="s">
        <v>907</v>
      </c>
      <c r="O208" s="1" t="s">
        <v>97</v>
      </c>
    </row>
    <row r="209" ht="27.1" customHeight="1" spans="1:15">
      <c r="A209" s="1" t="s">
        <v>27</v>
      </c>
      <c r="B209" s="18" t="s">
        <v>908</v>
      </c>
      <c r="C209" s="19" t="s">
        <v>909</v>
      </c>
      <c r="D209" s="19" t="s">
        <v>437</v>
      </c>
      <c r="E209" s="19" t="s">
        <v>910</v>
      </c>
      <c r="F209" s="20" t="s">
        <v>911</v>
      </c>
      <c r="G209" s="19" t="s">
        <v>91</v>
      </c>
      <c r="H209" s="21">
        <v>15.2856</v>
      </c>
      <c r="I209" s="18" t="s">
        <v>908</v>
      </c>
      <c r="J209" s="23" t="s">
        <v>190</v>
      </c>
      <c r="K209" s="24" t="s">
        <v>912</v>
      </c>
      <c r="L209" s="1" t="s">
        <v>440</v>
      </c>
      <c r="M209" s="1" t="s">
        <v>913</v>
      </c>
      <c r="N209" s="1" t="s">
        <v>914</v>
      </c>
      <c r="O209" s="1" t="s">
        <v>97</v>
      </c>
    </row>
    <row r="210" ht="19.9" customHeight="1" spans="1:15">
      <c r="A210" s="1" t="s">
        <v>27</v>
      </c>
      <c r="B210" s="18" t="s">
        <v>915</v>
      </c>
      <c r="C210" s="19" t="s">
        <v>916</v>
      </c>
      <c r="D210" s="19" t="s">
        <v>523</v>
      </c>
      <c r="E210" s="19" t="s">
        <v>169</v>
      </c>
      <c r="F210" s="20" t="s">
        <v>917</v>
      </c>
      <c r="G210" s="19" t="s">
        <v>91</v>
      </c>
      <c r="H210" s="21">
        <v>15.2856</v>
      </c>
      <c r="I210" s="18" t="s">
        <v>915</v>
      </c>
      <c r="J210" s="23" t="s">
        <v>190</v>
      </c>
      <c r="K210" s="24" t="s">
        <v>918</v>
      </c>
      <c r="L210" s="1" t="s">
        <v>526</v>
      </c>
      <c r="M210" s="1" t="s">
        <v>174</v>
      </c>
      <c r="N210" s="1" t="s">
        <v>919</v>
      </c>
      <c r="O210" s="1" t="s">
        <v>97</v>
      </c>
    </row>
    <row r="211" ht="19.9" customHeight="1" spans="1:15">
      <c r="A211" s="1" t="s">
        <v>27</v>
      </c>
      <c r="B211" s="18" t="s">
        <v>920</v>
      </c>
      <c r="C211" s="19" t="s">
        <v>921</v>
      </c>
      <c r="D211" s="19" t="s">
        <v>922</v>
      </c>
      <c r="E211" s="19" t="s">
        <v>179</v>
      </c>
      <c r="F211" s="20" t="s">
        <v>285</v>
      </c>
      <c r="G211" s="19" t="s">
        <v>91</v>
      </c>
      <c r="H211" s="21">
        <v>15.2856</v>
      </c>
      <c r="I211" s="18" t="s">
        <v>920</v>
      </c>
      <c r="J211" s="23" t="s">
        <v>190</v>
      </c>
      <c r="K211" s="24" t="s">
        <v>923</v>
      </c>
      <c r="L211" s="1" t="s">
        <v>924</v>
      </c>
      <c r="M211" s="1" t="s">
        <v>183</v>
      </c>
      <c r="N211" s="1" t="s">
        <v>288</v>
      </c>
      <c r="O211" s="1" t="s">
        <v>97</v>
      </c>
    </row>
    <row r="212" ht="27.1" customHeight="1" spans="1:15">
      <c r="A212" s="1" t="s">
        <v>27</v>
      </c>
      <c r="B212" s="18" t="s">
        <v>925</v>
      </c>
      <c r="C212" s="19" t="s">
        <v>926</v>
      </c>
      <c r="D212" s="19" t="s">
        <v>110</v>
      </c>
      <c r="E212" s="19" t="s">
        <v>111</v>
      </c>
      <c r="F212" s="20" t="s">
        <v>112</v>
      </c>
      <c r="G212" s="19" t="s">
        <v>91</v>
      </c>
      <c r="H212" s="21">
        <v>15.2856</v>
      </c>
      <c r="I212" s="18" t="s">
        <v>925</v>
      </c>
      <c r="J212" s="23" t="s">
        <v>190</v>
      </c>
      <c r="K212" s="24" t="s">
        <v>927</v>
      </c>
      <c r="L212" s="1" t="s">
        <v>114</v>
      </c>
      <c r="M212" s="1" t="s">
        <v>115</v>
      </c>
      <c r="N212" s="1" t="s">
        <v>116</v>
      </c>
      <c r="O212" s="1" t="s">
        <v>97</v>
      </c>
    </row>
    <row r="213" ht="27.1" customHeight="1" spans="1:15">
      <c r="A213" s="1" t="s">
        <v>27</v>
      </c>
      <c r="B213" s="18" t="s">
        <v>928</v>
      </c>
      <c r="C213" s="19" t="s">
        <v>929</v>
      </c>
      <c r="D213" s="19" t="s">
        <v>291</v>
      </c>
      <c r="E213" s="19" t="s">
        <v>120</v>
      </c>
      <c r="F213" s="20" t="s">
        <v>930</v>
      </c>
      <c r="G213" s="19" t="s">
        <v>91</v>
      </c>
      <c r="H213" s="21">
        <v>15.2856</v>
      </c>
      <c r="I213" s="18" t="s">
        <v>928</v>
      </c>
      <c r="J213" s="23" t="s">
        <v>190</v>
      </c>
      <c r="K213" s="24" t="s">
        <v>931</v>
      </c>
      <c r="L213" s="1" t="s">
        <v>294</v>
      </c>
      <c r="M213" s="1" t="s">
        <v>124</v>
      </c>
      <c r="N213" s="1" t="s">
        <v>164</v>
      </c>
      <c r="O213" s="1" t="s">
        <v>97</v>
      </c>
    </row>
    <row r="214" ht="28.6" customHeight="1" spans="1:9">
      <c r="A214" s="1">
        <v>0</v>
      </c>
      <c r="B214" s="2" t="s">
        <v>77</v>
      </c>
      <c r="C214" s="2"/>
      <c r="D214" s="2"/>
      <c r="E214" s="2"/>
      <c r="F214" s="2"/>
      <c r="I214" s="2" t="s">
        <v>77</v>
      </c>
    </row>
    <row r="215" ht="14.3" customHeight="1" spans="2:10">
      <c r="B215" s="3" t="s">
        <v>14</v>
      </c>
      <c r="C215" s="3"/>
      <c r="D215" s="3"/>
      <c r="E215" s="3"/>
      <c r="F215" s="3"/>
      <c r="G215" s="3"/>
      <c r="H215" s="3"/>
      <c r="I215" s="3" t="s">
        <v>14</v>
      </c>
      <c r="J215" s="3"/>
    </row>
    <row r="216" ht="27.1" customHeight="1" spans="1:10">
      <c r="A216" s="1">
        <v>0</v>
      </c>
      <c r="B216" s="16" t="s">
        <v>78</v>
      </c>
      <c r="C216" s="17" t="s">
        <v>79</v>
      </c>
      <c r="D216" s="17" t="s">
        <v>80</v>
      </c>
      <c r="E216" s="17" t="s">
        <v>81</v>
      </c>
      <c r="F216" s="17" t="s">
        <v>82</v>
      </c>
      <c r="G216" s="17" t="s">
        <v>83</v>
      </c>
      <c r="H216" s="17" t="s">
        <v>84</v>
      </c>
      <c r="I216" s="16" t="s">
        <v>78</v>
      </c>
      <c r="J216" s="22" t="s">
        <v>85</v>
      </c>
    </row>
    <row r="217" ht="19.9" customHeight="1" spans="1:15">
      <c r="A217" s="1" t="s">
        <v>27</v>
      </c>
      <c r="B217" s="18" t="s">
        <v>932</v>
      </c>
      <c r="C217" s="19" t="s">
        <v>933</v>
      </c>
      <c r="D217" s="19" t="s">
        <v>354</v>
      </c>
      <c r="E217" s="19" t="s">
        <v>89</v>
      </c>
      <c r="F217" s="20" t="s">
        <v>135</v>
      </c>
      <c r="G217" s="19" t="s">
        <v>91</v>
      </c>
      <c r="H217" s="21">
        <v>15.2856</v>
      </c>
      <c r="I217" s="18" t="s">
        <v>932</v>
      </c>
      <c r="J217" s="23" t="s">
        <v>190</v>
      </c>
      <c r="K217" s="24" t="s">
        <v>934</v>
      </c>
      <c r="L217" s="1" t="s">
        <v>358</v>
      </c>
      <c r="M217" s="1" t="s">
        <v>95</v>
      </c>
      <c r="N217" s="1" t="s">
        <v>138</v>
      </c>
      <c r="O217" s="1" t="s">
        <v>97</v>
      </c>
    </row>
    <row r="218" ht="27.1" customHeight="1" spans="1:15">
      <c r="A218" s="1" t="s">
        <v>27</v>
      </c>
      <c r="B218" s="18" t="s">
        <v>935</v>
      </c>
      <c r="C218" s="19" t="s">
        <v>936</v>
      </c>
      <c r="D218" s="19" t="s">
        <v>168</v>
      </c>
      <c r="E218" s="19" t="s">
        <v>234</v>
      </c>
      <c r="F218" s="20" t="s">
        <v>235</v>
      </c>
      <c r="G218" s="19" t="s">
        <v>91</v>
      </c>
      <c r="H218" s="21">
        <v>15.2856</v>
      </c>
      <c r="I218" s="18" t="s">
        <v>935</v>
      </c>
      <c r="J218" s="23" t="s">
        <v>190</v>
      </c>
      <c r="K218" s="24" t="s">
        <v>937</v>
      </c>
      <c r="L218" s="1" t="s">
        <v>173</v>
      </c>
      <c r="M218" s="1" t="s">
        <v>237</v>
      </c>
      <c r="N218" s="1" t="s">
        <v>238</v>
      </c>
      <c r="O218" s="1" t="s">
        <v>97</v>
      </c>
    </row>
    <row r="219" ht="27.1" customHeight="1" spans="1:15">
      <c r="A219" s="1" t="s">
        <v>27</v>
      </c>
      <c r="B219" s="18" t="s">
        <v>938</v>
      </c>
      <c r="C219" s="19" t="s">
        <v>939</v>
      </c>
      <c r="D219" s="19" t="s">
        <v>201</v>
      </c>
      <c r="E219" s="19" t="s">
        <v>101</v>
      </c>
      <c r="F219" s="20" t="s">
        <v>711</v>
      </c>
      <c r="G219" s="19" t="s">
        <v>203</v>
      </c>
      <c r="H219" s="21">
        <v>0.63</v>
      </c>
      <c r="I219" s="18" t="s">
        <v>938</v>
      </c>
      <c r="J219" s="23" t="s">
        <v>243</v>
      </c>
      <c r="K219" s="24" t="s">
        <v>940</v>
      </c>
      <c r="L219" s="1" t="s">
        <v>206</v>
      </c>
      <c r="M219" s="1" t="s">
        <v>106</v>
      </c>
      <c r="N219" s="1" t="s">
        <v>713</v>
      </c>
      <c r="O219" s="1" t="s">
        <v>208</v>
      </c>
    </row>
    <row r="220" ht="27.1" customHeight="1" spans="1:15">
      <c r="A220" s="1" t="s">
        <v>27</v>
      </c>
      <c r="B220" s="18" t="s">
        <v>941</v>
      </c>
      <c r="C220" s="19" t="s">
        <v>942</v>
      </c>
      <c r="D220" s="19" t="s">
        <v>159</v>
      </c>
      <c r="E220" s="19" t="s">
        <v>120</v>
      </c>
      <c r="F220" s="20" t="s">
        <v>160</v>
      </c>
      <c r="G220" s="19" t="s">
        <v>91</v>
      </c>
      <c r="H220" s="21">
        <v>10.69</v>
      </c>
      <c r="I220" s="18" t="s">
        <v>941</v>
      </c>
      <c r="J220" s="23" t="s">
        <v>250</v>
      </c>
      <c r="K220" s="24" t="s">
        <v>943</v>
      </c>
      <c r="L220" s="1" t="s">
        <v>163</v>
      </c>
      <c r="M220" s="1" t="s">
        <v>124</v>
      </c>
      <c r="N220" s="1" t="s">
        <v>164</v>
      </c>
      <c r="O220" s="1" t="s">
        <v>97</v>
      </c>
    </row>
    <row r="221" ht="27.1" customHeight="1" spans="1:15">
      <c r="A221" s="1" t="s">
        <v>27</v>
      </c>
      <c r="B221" s="18" t="s">
        <v>944</v>
      </c>
      <c r="C221" s="19" t="s">
        <v>945</v>
      </c>
      <c r="D221" s="19" t="s">
        <v>201</v>
      </c>
      <c r="E221" s="19" t="s">
        <v>101</v>
      </c>
      <c r="F221" s="20" t="s">
        <v>272</v>
      </c>
      <c r="G221" s="19" t="s">
        <v>203</v>
      </c>
      <c r="H221" s="21">
        <v>4.3</v>
      </c>
      <c r="I221" s="18" t="s">
        <v>944</v>
      </c>
      <c r="J221" s="23" t="s">
        <v>92</v>
      </c>
      <c r="K221" s="24" t="s">
        <v>946</v>
      </c>
      <c r="L221" s="1" t="s">
        <v>206</v>
      </c>
      <c r="M221" s="1" t="s">
        <v>106</v>
      </c>
      <c r="N221" s="1" t="s">
        <v>274</v>
      </c>
      <c r="O221" s="1" t="s">
        <v>208</v>
      </c>
    </row>
    <row r="222" ht="27.1" customHeight="1" spans="1:15">
      <c r="A222" s="1" t="s">
        <v>27</v>
      </c>
      <c r="B222" s="18" t="s">
        <v>947</v>
      </c>
      <c r="C222" s="19" t="s">
        <v>948</v>
      </c>
      <c r="D222" s="19" t="s">
        <v>201</v>
      </c>
      <c r="E222" s="19" t="s">
        <v>169</v>
      </c>
      <c r="F222" s="20" t="s">
        <v>363</v>
      </c>
      <c r="G222" s="19" t="s">
        <v>203</v>
      </c>
      <c r="H222" s="21">
        <v>1.71</v>
      </c>
      <c r="I222" s="18" t="s">
        <v>947</v>
      </c>
      <c r="J222" s="23" t="s">
        <v>356</v>
      </c>
      <c r="K222" s="24" t="s">
        <v>949</v>
      </c>
      <c r="L222" s="1" t="s">
        <v>206</v>
      </c>
      <c r="M222" s="1" t="s">
        <v>174</v>
      </c>
      <c r="N222" s="1" t="s">
        <v>366</v>
      </c>
      <c r="O222" s="1" t="s">
        <v>208</v>
      </c>
    </row>
    <row r="223" ht="27.1" customHeight="1" spans="1:15">
      <c r="A223" s="1" t="s">
        <v>27</v>
      </c>
      <c r="B223" s="18" t="s">
        <v>950</v>
      </c>
      <c r="C223" s="19" t="s">
        <v>951</v>
      </c>
      <c r="D223" s="19" t="s">
        <v>343</v>
      </c>
      <c r="E223" s="19" t="s">
        <v>344</v>
      </c>
      <c r="F223" s="20" t="s">
        <v>952</v>
      </c>
      <c r="G223" s="19" t="s">
        <v>203</v>
      </c>
      <c r="H223" s="21">
        <v>3.42</v>
      </c>
      <c r="I223" s="18" t="s">
        <v>950</v>
      </c>
      <c r="J223" s="23" t="s">
        <v>92</v>
      </c>
      <c r="K223" s="24" t="s">
        <v>953</v>
      </c>
      <c r="L223" s="1" t="s">
        <v>348</v>
      </c>
      <c r="M223" s="1" t="s">
        <v>349</v>
      </c>
      <c r="N223" s="1" t="s">
        <v>782</v>
      </c>
      <c r="O223" s="1" t="s">
        <v>208</v>
      </c>
    </row>
    <row r="224" ht="19.9" customHeight="1" spans="1:15">
      <c r="A224" s="1" t="s">
        <v>27</v>
      </c>
      <c r="B224" s="18" t="s">
        <v>954</v>
      </c>
      <c r="C224" s="19" t="s">
        <v>955</v>
      </c>
      <c r="D224" s="19" t="s">
        <v>168</v>
      </c>
      <c r="E224" s="19" t="s">
        <v>369</v>
      </c>
      <c r="F224" s="20" t="s">
        <v>956</v>
      </c>
      <c r="G224" s="19" t="s">
        <v>203</v>
      </c>
      <c r="H224" s="21">
        <v>0.44</v>
      </c>
      <c r="I224" s="18" t="s">
        <v>954</v>
      </c>
      <c r="J224" s="23" t="s">
        <v>257</v>
      </c>
      <c r="K224" s="24" t="s">
        <v>957</v>
      </c>
      <c r="L224" s="1" t="s">
        <v>173</v>
      </c>
      <c r="M224" s="1" t="s">
        <v>372</v>
      </c>
      <c r="N224" s="1" t="s">
        <v>958</v>
      </c>
      <c r="O224" s="1" t="s">
        <v>208</v>
      </c>
    </row>
    <row r="225" ht="19.9" customHeight="1" spans="1:15">
      <c r="A225" s="1"/>
      <c r="B225" s="18"/>
      <c r="C225" s="19"/>
      <c r="D225" s="19"/>
      <c r="E225" s="19"/>
      <c r="F225" s="20"/>
      <c r="G225" s="19"/>
      <c r="H225" s="21">
        <v>1.28</v>
      </c>
      <c r="I225" s="18"/>
      <c r="J225" s="23" t="s">
        <v>243</v>
      </c>
      <c r="K225" s="24" t="s">
        <v>957</v>
      </c>
      <c r="L225" s="1" t="s">
        <v>173</v>
      </c>
      <c r="M225" s="1" t="s">
        <v>372</v>
      </c>
      <c r="N225" s="1" t="s">
        <v>958</v>
      </c>
      <c r="O225" s="1" t="s">
        <v>208</v>
      </c>
    </row>
    <row r="226" ht="27.1" customHeight="1" spans="1:15">
      <c r="A226" s="1" t="s">
        <v>27</v>
      </c>
      <c r="B226" s="18" t="s">
        <v>959</v>
      </c>
      <c r="C226" s="19" t="s">
        <v>960</v>
      </c>
      <c r="D226" s="19" t="s">
        <v>263</v>
      </c>
      <c r="E226" s="19" t="s">
        <v>101</v>
      </c>
      <c r="F226" s="20" t="s">
        <v>310</v>
      </c>
      <c r="G226" s="19" t="s">
        <v>203</v>
      </c>
      <c r="H226" s="21">
        <v>2.8</v>
      </c>
      <c r="I226" s="18" t="s">
        <v>959</v>
      </c>
      <c r="J226" s="23" t="s">
        <v>243</v>
      </c>
      <c r="K226" s="24" t="s">
        <v>961</v>
      </c>
      <c r="L226" s="1" t="s">
        <v>267</v>
      </c>
      <c r="M226" s="1" t="s">
        <v>106</v>
      </c>
      <c r="N226" s="1" t="s">
        <v>312</v>
      </c>
      <c r="O226" s="1" t="s">
        <v>208</v>
      </c>
    </row>
    <row r="227" ht="19.9" customHeight="1" spans="1:15">
      <c r="A227" s="1" t="s">
        <v>27</v>
      </c>
      <c r="B227" s="18" t="s">
        <v>962</v>
      </c>
      <c r="C227" s="19" t="s">
        <v>963</v>
      </c>
      <c r="D227" s="19" t="s">
        <v>100</v>
      </c>
      <c r="E227" s="19" t="s">
        <v>964</v>
      </c>
      <c r="F227" s="20" t="s">
        <v>965</v>
      </c>
      <c r="G227" s="19" t="s">
        <v>91</v>
      </c>
      <c r="H227" s="21">
        <v>0.674</v>
      </c>
      <c r="I227" s="18" t="s">
        <v>962</v>
      </c>
      <c r="J227" s="23" t="s">
        <v>92</v>
      </c>
      <c r="K227" s="24" t="s">
        <v>966</v>
      </c>
      <c r="L227" s="1" t="s">
        <v>105</v>
      </c>
      <c r="M227" s="1" t="s">
        <v>967</v>
      </c>
      <c r="N227" s="1" t="s">
        <v>967</v>
      </c>
      <c r="O227" s="1" t="s">
        <v>97</v>
      </c>
    </row>
    <row r="228" ht="27.1" customHeight="1" spans="1:15">
      <c r="A228" s="1" t="s">
        <v>27</v>
      </c>
      <c r="B228" s="18" t="s">
        <v>968</v>
      </c>
      <c r="C228" s="19" t="s">
        <v>969</v>
      </c>
      <c r="D228" s="19" t="s">
        <v>168</v>
      </c>
      <c r="E228" s="19" t="s">
        <v>169</v>
      </c>
      <c r="F228" s="20" t="s">
        <v>970</v>
      </c>
      <c r="G228" s="19" t="s">
        <v>91</v>
      </c>
      <c r="H228" s="21">
        <v>18.3947</v>
      </c>
      <c r="I228" s="18" t="s">
        <v>968</v>
      </c>
      <c r="J228" s="23" t="s">
        <v>103</v>
      </c>
      <c r="K228" s="24" t="s">
        <v>971</v>
      </c>
      <c r="L228" s="1" t="s">
        <v>173</v>
      </c>
      <c r="M228" s="1" t="s">
        <v>174</v>
      </c>
      <c r="N228" s="1" t="s">
        <v>972</v>
      </c>
      <c r="O228" s="1" t="s">
        <v>97</v>
      </c>
    </row>
    <row r="229" ht="27.1" customHeight="1" spans="1:15">
      <c r="A229" s="1" t="s">
        <v>27</v>
      </c>
      <c r="B229" s="18" t="s">
        <v>973</v>
      </c>
      <c r="C229" s="19" t="s">
        <v>974</v>
      </c>
      <c r="D229" s="19" t="s">
        <v>201</v>
      </c>
      <c r="E229" s="19" t="s">
        <v>101</v>
      </c>
      <c r="F229" s="20" t="s">
        <v>975</v>
      </c>
      <c r="G229" s="19" t="s">
        <v>91</v>
      </c>
      <c r="H229" s="21">
        <v>18.3947</v>
      </c>
      <c r="I229" s="18" t="s">
        <v>973</v>
      </c>
      <c r="J229" s="23" t="s">
        <v>103</v>
      </c>
      <c r="K229" s="24" t="s">
        <v>976</v>
      </c>
      <c r="L229" s="1" t="s">
        <v>206</v>
      </c>
      <c r="M229" s="1" t="s">
        <v>106</v>
      </c>
      <c r="N229" s="1" t="s">
        <v>977</v>
      </c>
      <c r="O229" s="1" t="s">
        <v>97</v>
      </c>
    </row>
    <row r="230" ht="27.1" customHeight="1" spans="1:15">
      <c r="A230" s="1" t="s">
        <v>27</v>
      </c>
      <c r="B230" s="18" t="s">
        <v>978</v>
      </c>
      <c r="C230" s="19" t="s">
        <v>979</v>
      </c>
      <c r="D230" s="19" t="s">
        <v>168</v>
      </c>
      <c r="E230" s="19" t="s">
        <v>101</v>
      </c>
      <c r="F230" s="20" t="s">
        <v>737</v>
      </c>
      <c r="G230" s="19" t="s">
        <v>91</v>
      </c>
      <c r="H230" s="21">
        <v>18.3947</v>
      </c>
      <c r="I230" s="18" t="s">
        <v>978</v>
      </c>
      <c r="J230" s="23" t="s">
        <v>103</v>
      </c>
      <c r="K230" s="24" t="s">
        <v>980</v>
      </c>
      <c r="L230" s="1" t="s">
        <v>173</v>
      </c>
      <c r="M230" s="1" t="s">
        <v>106</v>
      </c>
      <c r="N230" s="1" t="s">
        <v>312</v>
      </c>
      <c r="O230" s="1" t="s">
        <v>97</v>
      </c>
    </row>
    <row r="231" ht="19.9" customHeight="1" spans="1:15">
      <c r="A231" s="1" t="s">
        <v>27</v>
      </c>
      <c r="B231" s="18" t="s">
        <v>981</v>
      </c>
      <c r="C231" s="19" t="s">
        <v>982</v>
      </c>
      <c r="D231" s="19" t="s">
        <v>223</v>
      </c>
      <c r="E231" s="19" t="s">
        <v>179</v>
      </c>
      <c r="F231" s="20" t="s">
        <v>224</v>
      </c>
      <c r="G231" s="19" t="s">
        <v>91</v>
      </c>
      <c r="H231" s="21">
        <v>18.3947</v>
      </c>
      <c r="I231" s="18" t="s">
        <v>981</v>
      </c>
      <c r="J231" s="23" t="s">
        <v>103</v>
      </c>
      <c r="K231" s="24" t="s">
        <v>983</v>
      </c>
      <c r="L231" s="1" t="s">
        <v>226</v>
      </c>
      <c r="M231" s="1" t="s">
        <v>183</v>
      </c>
      <c r="N231" s="1" t="s">
        <v>227</v>
      </c>
      <c r="O231" s="1" t="s">
        <v>97</v>
      </c>
    </row>
    <row r="232" ht="19.9" customHeight="1" spans="1:15">
      <c r="A232" s="1" t="s">
        <v>27</v>
      </c>
      <c r="B232" s="18" t="s">
        <v>984</v>
      </c>
      <c r="C232" s="19" t="s">
        <v>985</v>
      </c>
      <c r="D232" s="19" t="s">
        <v>223</v>
      </c>
      <c r="E232" s="19" t="s">
        <v>179</v>
      </c>
      <c r="F232" s="20" t="s">
        <v>315</v>
      </c>
      <c r="G232" s="19" t="s">
        <v>91</v>
      </c>
      <c r="H232" s="21">
        <v>18.3947</v>
      </c>
      <c r="I232" s="18" t="s">
        <v>984</v>
      </c>
      <c r="J232" s="23" t="s">
        <v>103</v>
      </c>
      <c r="K232" s="24" t="s">
        <v>986</v>
      </c>
      <c r="L232" s="1" t="s">
        <v>226</v>
      </c>
      <c r="M232" s="1" t="s">
        <v>183</v>
      </c>
      <c r="N232" s="1" t="s">
        <v>317</v>
      </c>
      <c r="O232" s="1" t="s">
        <v>97</v>
      </c>
    </row>
    <row r="233" ht="19.9" customHeight="1" spans="1:15">
      <c r="A233" s="1" t="s">
        <v>27</v>
      </c>
      <c r="B233" s="18" t="s">
        <v>987</v>
      </c>
      <c r="C233" s="19" t="s">
        <v>988</v>
      </c>
      <c r="D233" s="19" t="s">
        <v>223</v>
      </c>
      <c r="E233" s="19" t="s">
        <v>179</v>
      </c>
      <c r="F233" s="20" t="s">
        <v>315</v>
      </c>
      <c r="G233" s="19" t="s">
        <v>91</v>
      </c>
      <c r="H233" s="21">
        <v>18.3947</v>
      </c>
      <c r="I233" s="18" t="s">
        <v>987</v>
      </c>
      <c r="J233" s="23" t="s">
        <v>103</v>
      </c>
      <c r="K233" s="24" t="s">
        <v>989</v>
      </c>
      <c r="L233" s="1" t="s">
        <v>226</v>
      </c>
      <c r="M233" s="1" t="s">
        <v>183</v>
      </c>
      <c r="N233" s="1" t="s">
        <v>317</v>
      </c>
      <c r="O233" s="1" t="s">
        <v>97</v>
      </c>
    </row>
    <row r="234" ht="19.9" customHeight="1" spans="1:15">
      <c r="A234" s="1" t="s">
        <v>27</v>
      </c>
      <c r="B234" s="18" t="s">
        <v>990</v>
      </c>
      <c r="C234" s="19" t="s">
        <v>991</v>
      </c>
      <c r="D234" s="19" t="s">
        <v>736</v>
      </c>
      <c r="E234" s="19" t="s">
        <v>111</v>
      </c>
      <c r="F234" s="20" t="s">
        <v>817</v>
      </c>
      <c r="G234" s="19" t="s">
        <v>91</v>
      </c>
      <c r="H234" s="21">
        <v>18.3947</v>
      </c>
      <c r="I234" s="18" t="s">
        <v>990</v>
      </c>
      <c r="J234" s="23" t="s">
        <v>103</v>
      </c>
      <c r="K234" s="24" t="s">
        <v>992</v>
      </c>
      <c r="L234" s="1" t="s">
        <v>739</v>
      </c>
      <c r="M234" s="1" t="s">
        <v>115</v>
      </c>
      <c r="N234" s="1" t="s">
        <v>820</v>
      </c>
      <c r="O234" s="1" t="s">
        <v>97</v>
      </c>
    </row>
    <row r="235" ht="27.1" customHeight="1" spans="1:15">
      <c r="A235" s="1" t="s">
        <v>27</v>
      </c>
      <c r="B235" s="18" t="s">
        <v>993</v>
      </c>
      <c r="C235" s="19" t="s">
        <v>994</v>
      </c>
      <c r="D235" s="19" t="s">
        <v>736</v>
      </c>
      <c r="E235" s="19" t="s">
        <v>111</v>
      </c>
      <c r="F235" s="20" t="s">
        <v>817</v>
      </c>
      <c r="G235" s="19" t="s">
        <v>91</v>
      </c>
      <c r="H235" s="21">
        <v>18.3947</v>
      </c>
      <c r="I235" s="18" t="s">
        <v>993</v>
      </c>
      <c r="J235" s="23" t="s">
        <v>103</v>
      </c>
      <c r="K235" s="24" t="s">
        <v>995</v>
      </c>
      <c r="L235" s="1" t="s">
        <v>739</v>
      </c>
      <c r="M235" s="1" t="s">
        <v>115</v>
      </c>
      <c r="N235" s="1" t="s">
        <v>820</v>
      </c>
      <c r="O235" s="1" t="s">
        <v>97</v>
      </c>
    </row>
    <row r="236" ht="19.9" customHeight="1" spans="1:15">
      <c r="A236" s="1" t="s">
        <v>27</v>
      </c>
      <c r="B236" s="18" t="s">
        <v>996</v>
      </c>
      <c r="C236" s="19" t="s">
        <v>997</v>
      </c>
      <c r="D236" s="19" t="s">
        <v>327</v>
      </c>
      <c r="E236" s="19" t="s">
        <v>111</v>
      </c>
      <c r="F236" s="20" t="s">
        <v>998</v>
      </c>
      <c r="G236" s="19" t="s">
        <v>91</v>
      </c>
      <c r="H236" s="21">
        <v>18.3947</v>
      </c>
      <c r="I236" s="18" t="s">
        <v>996</v>
      </c>
      <c r="J236" s="23" t="s">
        <v>103</v>
      </c>
      <c r="K236" s="24" t="s">
        <v>999</v>
      </c>
      <c r="L236" s="1" t="s">
        <v>330</v>
      </c>
      <c r="M236" s="1" t="s">
        <v>115</v>
      </c>
      <c r="N236" s="1" t="s">
        <v>195</v>
      </c>
      <c r="O236" s="1" t="s">
        <v>97</v>
      </c>
    </row>
    <row r="237" ht="27.1" customHeight="1" spans="1:15">
      <c r="A237" s="1" t="s">
        <v>27</v>
      </c>
      <c r="B237" s="18" t="s">
        <v>1000</v>
      </c>
      <c r="C237" s="19" t="s">
        <v>1001</v>
      </c>
      <c r="D237" s="19" t="s">
        <v>514</v>
      </c>
      <c r="E237" s="19" t="s">
        <v>120</v>
      </c>
      <c r="F237" s="20" t="s">
        <v>1002</v>
      </c>
      <c r="G237" s="19" t="s">
        <v>91</v>
      </c>
      <c r="H237" s="21">
        <v>18.3947</v>
      </c>
      <c r="I237" s="18" t="s">
        <v>1000</v>
      </c>
      <c r="J237" s="23" t="s">
        <v>103</v>
      </c>
      <c r="K237" s="24" t="s">
        <v>1003</v>
      </c>
      <c r="L237" s="1" t="s">
        <v>517</v>
      </c>
      <c r="M237" s="1" t="s">
        <v>124</v>
      </c>
      <c r="N237" s="1" t="s">
        <v>1004</v>
      </c>
      <c r="O237" s="1" t="s">
        <v>97</v>
      </c>
    </row>
    <row r="238" ht="19.9" customHeight="1" spans="1:15">
      <c r="A238" s="1" t="s">
        <v>27</v>
      </c>
      <c r="B238" s="18" t="s">
        <v>1005</v>
      </c>
      <c r="C238" s="19" t="s">
        <v>1006</v>
      </c>
      <c r="D238" s="19" t="s">
        <v>134</v>
      </c>
      <c r="E238" s="19" t="s">
        <v>89</v>
      </c>
      <c r="F238" s="20" t="s">
        <v>1007</v>
      </c>
      <c r="G238" s="19" t="s">
        <v>91</v>
      </c>
      <c r="H238" s="21">
        <v>18.3947</v>
      </c>
      <c r="I238" s="18" t="s">
        <v>1005</v>
      </c>
      <c r="J238" s="23" t="s">
        <v>103</v>
      </c>
      <c r="K238" s="24" t="s">
        <v>1008</v>
      </c>
      <c r="L238" s="1" t="s">
        <v>137</v>
      </c>
      <c r="M238" s="1" t="s">
        <v>95</v>
      </c>
      <c r="N238" s="1" t="s">
        <v>138</v>
      </c>
      <c r="O238" s="1" t="s">
        <v>97</v>
      </c>
    </row>
    <row r="239" ht="27.1" customHeight="1" spans="1:15">
      <c r="A239" s="1" t="s">
        <v>27</v>
      </c>
      <c r="B239" s="18" t="s">
        <v>1009</v>
      </c>
      <c r="C239" s="19" t="s">
        <v>1010</v>
      </c>
      <c r="D239" s="19" t="s">
        <v>134</v>
      </c>
      <c r="E239" s="19" t="s">
        <v>89</v>
      </c>
      <c r="F239" s="20" t="s">
        <v>298</v>
      </c>
      <c r="G239" s="19" t="s">
        <v>91</v>
      </c>
      <c r="H239" s="21">
        <v>18.3947</v>
      </c>
      <c r="I239" s="18" t="s">
        <v>1009</v>
      </c>
      <c r="J239" s="23" t="s">
        <v>103</v>
      </c>
      <c r="K239" s="24" t="s">
        <v>1011</v>
      </c>
      <c r="L239" s="1" t="s">
        <v>137</v>
      </c>
      <c r="M239" s="1" t="s">
        <v>95</v>
      </c>
      <c r="N239" s="1" t="s">
        <v>301</v>
      </c>
      <c r="O239" s="1" t="s">
        <v>97</v>
      </c>
    </row>
    <row r="240" ht="19.9" customHeight="1" spans="1:15">
      <c r="A240" s="1" t="s">
        <v>27</v>
      </c>
      <c r="B240" s="18" t="s">
        <v>1012</v>
      </c>
      <c r="C240" s="19" t="s">
        <v>1013</v>
      </c>
      <c r="D240" s="19" t="s">
        <v>134</v>
      </c>
      <c r="E240" s="19" t="s">
        <v>89</v>
      </c>
      <c r="F240" s="20" t="s">
        <v>601</v>
      </c>
      <c r="G240" s="19" t="s">
        <v>91</v>
      </c>
      <c r="H240" s="21">
        <v>18.3947</v>
      </c>
      <c r="I240" s="18" t="s">
        <v>1012</v>
      </c>
      <c r="J240" s="23" t="s">
        <v>103</v>
      </c>
      <c r="K240" s="24" t="s">
        <v>1014</v>
      </c>
      <c r="L240" s="1" t="s">
        <v>137</v>
      </c>
      <c r="M240" s="1" t="s">
        <v>95</v>
      </c>
      <c r="N240" s="1" t="s">
        <v>138</v>
      </c>
      <c r="O240" s="1" t="s">
        <v>97</v>
      </c>
    </row>
    <row r="241" ht="19.9" customHeight="1" spans="1:15">
      <c r="A241" s="1" t="s">
        <v>27</v>
      </c>
      <c r="B241" s="18" t="s">
        <v>1015</v>
      </c>
      <c r="C241" s="19" t="s">
        <v>1016</v>
      </c>
      <c r="D241" s="19" t="s">
        <v>100</v>
      </c>
      <c r="E241" s="19" t="s">
        <v>101</v>
      </c>
      <c r="F241" s="20" t="s">
        <v>1017</v>
      </c>
      <c r="G241" s="19" t="s">
        <v>91</v>
      </c>
      <c r="H241" s="21">
        <v>0.68</v>
      </c>
      <c r="I241" s="18" t="s">
        <v>1015</v>
      </c>
      <c r="J241" s="23" t="s">
        <v>161</v>
      </c>
      <c r="K241" s="24" t="s">
        <v>1018</v>
      </c>
      <c r="L241" s="1" t="s">
        <v>105</v>
      </c>
      <c r="M241" s="1" t="s">
        <v>106</v>
      </c>
      <c r="N241" s="1" t="s">
        <v>1019</v>
      </c>
      <c r="O241" s="1" t="s">
        <v>97</v>
      </c>
    </row>
    <row r="242" ht="27.1" customHeight="1" spans="1:15">
      <c r="A242" s="1" t="s">
        <v>27</v>
      </c>
      <c r="B242" s="18" t="s">
        <v>1020</v>
      </c>
      <c r="C242" s="19" t="s">
        <v>1021</v>
      </c>
      <c r="D242" s="19" t="s">
        <v>168</v>
      </c>
      <c r="E242" s="19" t="s">
        <v>120</v>
      </c>
      <c r="F242" s="20" t="s">
        <v>160</v>
      </c>
      <c r="G242" s="19" t="s">
        <v>91</v>
      </c>
      <c r="H242" s="21">
        <v>0.68</v>
      </c>
      <c r="I242" s="18" t="s">
        <v>1020</v>
      </c>
      <c r="J242" s="23" t="s">
        <v>161</v>
      </c>
      <c r="K242" s="24" t="s">
        <v>1022</v>
      </c>
      <c r="L242" s="1" t="s">
        <v>173</v>
      </c>
      <c r="M242" s="1" t="s">
        <v>124</v>
      </c>
      <c r="N242" s="1" t="s">
        <v>164</v>
      </c>
      <c r="O242" s="1" t="s">
        <v>97</v>
      </c>
    </row>
    <row r="243" ht="27.1" customHeight="1" spans="1:15">
      <c r="A243" s="1" t="s">
        <v>27</v>
      </c>
      <c r="B243" s="18" t="s">
        <v>1023</v>
      </c>
      <c r="C243" s="19" t="s">
        <v>1024</v>
      </c>
      <c r="D243" s="19" t="s">
        <v>100</v>
      </c>
      <c r="E243" s="19" t="s">
        <v>101</v>
      </c>
      <c r="F243" s="20" t="s">
        <v>1025</v>
      </c>
      <c r="G243" s="19" t="s">
        <v>91</v>
      </c>
      <c r="H243" s="21">
        <v>4.79</v>
      </c>
      <c r="I243" s="18" t="s">
        <v>1023</v>
      </c>
      <c r="J243" s="23" t="s">
        <v>171</v>
      </c>
      <c r="K243" s="24" t="s">
        <v>1026</v>
      </c>
      <c r="L243" s="1" t="s">
        <v>105</v>
      </c>
      <c r="M243" s="1" t="s">
        <v>106</v>
      </c>
      <c r="N243" s="1" t="s">
        <v>1027</v>
      </c>
      <c r="O243" s="1" t="s">
        <v>97</v>
      </c>
    </row>
    <row r="244" ht="19.9" customHeight="1" spans="1:15">
      <c r="A244" s="1" t="s">
        <v>27</v>
      </c>
      <c r="B244" s="18" t="s">
        <v>1028</v>
      </c>
      <c r="C244" s="19" t="s">
        <v>1029</v>
      </c>
      <c r="D244" s="19" t="s">
        <v>223</v>
      </c>
      <c r="E244" s="19" t="s">
        <v>179</v>
      </c>
      <c r="F244" s="20" t="s">
        <v>224</v>
      </c>
      <c r="G244" s="19" t="s">
        <v>91</v>
      </c>
      <c r="H244" s="21">
        <v>4.79</v>
      </c>
      <c r="I244" s="18" t="s">
        <v>1028</v>
      </c>
      <c r="J244" s="23" t="s">
        <v>171</v>
      </c>
      <c r="K244" s="24" t="s">
        <v>1030</v>
      </c>
      <c r="L244" s="1" t="s">
        <v>226</v>
      </c>
      <c r="M244" s="1" t="s">
        <v>183</v>
      </c>
      <c r="N244" s="1" t="s">
        <v>468</v>
      </c>
      <c r="O244" s="1" t="s">
        <v>97</v>
      </c>
    </row>
    <row r="245" ht="19.9" customHeight="1" spans="1:15">
      <c r="A245" s="1" t="s">
        <v>27</v>
      </c>
      <c r="B245" s="18" t="s">
        <v>1031</v>
      </c>
      <c r="C245" s="19" t="s">
        <v>1032</v>
      </c>
      <c r="D245" s="19" t="s">
        <v>110</v>
      </c>
      <c r="E245" s="19" t="s">
        <v>111</v>
      </c>
      <c r="F245" s="20" t="s">
        <v>230</v>
      </c>
      <c r="G245" s="19" t="s">
        <v>91</v>
      </c>
      <c r="H245" s="21">
        <v>4.79</v>
      </c>
      <c r="I245" s="18" t="s">
        <v>1031</v>
      </c>
      <c r="J245" s="23" t="s">
        <v>171</v>
      </c>
      <c r="K245" s="24" t="s">
        <v>1033</v>
      </c>
      <c r="L245" s="1" t="s">
        <v>114</v>
      </c>
      <c r="M245" s="1" t="s">
        <v>115</v>
      </c>
      <c r="N245" s="1" t="s">
        <v>195</v>
      </c>
      <c r="O245" s="1" t="s">
        <v>97</v>
      </c>
    </row>
    <row r="246" ht="19.9" customHeight="1" spans="1:15">
      <c r="A246" s="1" t="s">
        <v>27</v>
      </c>
      <c r="B246" s="18" t="s">
        <v>1034</v>
      </c>
      <c r="C246" s="19" t="s">
        <v>1035</v>
      </c>
      <c r="D246" s="19" t="s">
        <v>514</v>
      </c>
      <c r="E246" s="19" t="s">
        <v>111</v>
      </c>
      <c r="F246" s="20" t="s">
        <v>515</v>
      </c>
      <c r="G246" s="19" t="s">
        <v>91</v>
      </c>
      <c r="H246" s="21">
        <v>4.79</v>
      </c>
      <c r="I246" s="18" t="s">
        <v>1034</v>
      </c>
      <c r="J246" s="23" t="s">
        <v>171</v>
      </c>
      <c r="K246" s="24" t="s">
        <v>1036</v>
      </c>
      <c r="L246" s="1" t="s">
        <v>517</v>
      </c>
      <c r="M246" s="1" t="s">
        <v>115</v>
      </c>
      <c r="N246" s="1" t="s">
        <v>195</v>
      </c>
      <c r="O246" s="1" t="s">
        <v>97</v>
      </c>
    </row>
    <row r="247" ht="27.1" customHeight="1" spans="1:15">
      <c r="A247" s="1" t="s">
        <v>27</v>
      </c>
      <c r="B247" s="18" t="s">
        <v>1037</v>
      </c>
      <c r="C247" s="19" t="s">
        <v>1038</v>
      </c>
      <c r="D247" s="19" t="s">
        <v>514</v>
      </c>
      <c r="E247" s="19" t="s">
        <v>111</v>
      </c>
      <c r="F247" s="20" t="s">
        <v>797</v>
      </c>
      <c r="G247" s="19" t="s">
        <v>91</v>
      </c>
      <c r="H247" s="21">
        <v>4.79</v>
      </c>
      <c r="I247" s="18" t="s">
        <v>1037</v>
      </c>
      <c r="J247" s="23" t="s">
        <v>171</v>
      </c>
      <c r="K247" s="24" t="s">
        <v>1039</v>
      </c>
      <c r="L247" s="1" t="s">
        <v>517</v>
      </c>
      <c r="M247" s="1" t="s">
        <v>115</v>
      </c>
      <c r="N247" s="1" t="s">
        <v>572</v>
      </c>
      <c r="O247" s="1" t="s">
        <v>97</v>
      </c>
    </row>
    <row r="248" ht="28.6" customHeight="1" spans="1:9">
      <c r="A248" s="1">
        <v>0</v>
      </c>
      <c r="B248" s="2" t="s">
        <v>77</v>
      </c>
      <c r="C248" s="2"/>
      <c r="D248" s="2"/>
      <c r="E248" s="2"/>
      <c r="F248" s="2"/>
      <c r="I248" s="2" t="s">
        <v>77</v>
      </c>
    </row>
    <row r="249" ht="14.3" customHeight="1" spans="2:10">
      <c r="B249" s="3" t="s">
        <v>14</v>
      </c>
      <c r="C249" s="3"/>
      <c r="D249" s="3"/>
      <c r="E249" s="3"/>
      <c r="F249" s="3"/>
      <c r="G249" s="3"/>
      <c r="H249" s="3"/>
      <c r="I249" s="3" t="s">
        <v>14</v>
      </c>
      <c r="J249" s="3"/>
    </row>
    <row r="250" ht="27.1" customHeight="1" spans="1:10">
      <c r="A250" s="1">
        <v>0</v>
      </c>
      <c r="B250" s="16" t="s">
        <v>78</v>
      </c>
      <c r="C250" s="17" t="s">
        <v>79</v>
      </c>
      <c r="D250" s="17" t="s">
        <v>80</v>
      </c>
      <c r="E250" s="17" t="s">
        <v>81</v>
      </c>
      <c r="F250" s="17" t="s">
        <v>82</v>
      </c>
      <c r="G250" s="17" t="s">
        <v>83</v>
      </c>
      <c r="H250" s="17" t="s">
        <v>84</v>
      </c>
      <c r="I250" s="16" t="s">
        <v>78</v>
      </c>
      <c r="J250" s="22" t="s">
        <v>85</v>
      </c>
    </row>
    <row r="251" ht="27.1" customHeight="1" spans="1:15">
      <c r="A251" s="1" t="s">
        <v>27</v>
      </c>
      <c r="B251" s="18" t="s">
        <v>1040</v>
      </c>
      <c r="C251" s="19" t="s">
        <v>1041</v>
      </c>
      <c r="D251" s="19" t="s">
        <v>453</v>
      </c>
      <c r="E251" s="19" t="s">
        <v>120</v>
      </c>
      <c r="F251" s="20" t="s">
        <v>901</v>
      </c>
      <c r="G251" s="19" t="s">
        <v>91</v>
      </c>
      <c r="H251" s="21">
        <v>4.79</v>
      </c>
      <c r="I251" s="18" t="s">
        <v>1040</v>
      </c>
      <c r="J251" s="23" t="s">
        <v>171</v>
      </c>
      <c r="K251" s="24" t="s">
        <v>1042</v>
      </c>
      <c r="L251" s="1" t="s">
        <v>456</v>
      </c>
      <c r="M251" s="1" t="s">
        <v>124</v>
      </c>
      <c r="N251" s="1" t="s">
        <v>125</v>
      </c>
      <c r="O251" s="1" t="s">
        <v>97</v>
      </c>
    </row>
    <row r="252" ht="27.1" customHeight="1" spans="1:15">
      <c r="A252" s="1" t="s">
        <v>27</v>
      </c>
      <c r="B252" s="18" t="s">
        <v>1043</v>
      </c>
      <c r="C252" s="19" t="s">
        <v>1044</v>
      </c>
      <c r="D252" s="19" t="s">
        <v>100</v>
      </c>
      <c r="E252" s="19" t="s">
        <v>120</v>
      </c>
      <c r="F252" s="20" t="s">
        <v>454</v>
      </c>
      <c r="G252" s="19" t="s">
        <v>91</v>
      </c>
      <c r="H252" s="21">
        <v>4.79</v>
      </c>
      <c r="I252" s="18" t="s">
        <v>1043</v>
      </c>
      <c r="J252" s="23" t="s">
        <v>171</v>
      </c>
      <c r="K252" s="24" t="s">
        <v>1045</v>
      </c>
      <c r="L252" s="1" t="s">
        <v>105</v>
      </c>
      <c r="M252" s="1" t="s">
        <v>124</v>
      </c>
      <c r="N252" s="1" t="s">
        <v>125</v>
      </c>
      <c r="O252" s="1" t="s">
        <v>97</v>
      </c>
    </row>
    <row r="253" ht="19.9" customHeight="1" spans="1:15">
      <c r="A253" s="1" t="s">
        <v>27</v>
      </c>
      <c r="B253" s="18" t="s">
        <v>1046</v>
      </c>
      <c r="C253" s="19" t="s">
        <v>1047</v>
      </c>
      <c r="D253" s="19" t="s">
        <v>100</v>
      </c>
      <c r="E253" s="19" t="s">
        <v>101</v>
      </c>
      <c r="F253" s="20" t="s">
        <v>1025</v>
      </c>
      <c r="G253" s="19" t="s">
        <v>91</v>
      </c>
      <c r="H253" s="21">
        <v>15.2856</v>
      </c>
      <c r="I253" s="18" t="s">
        <v>1046</v>
      </c>
      <c r="J253" s="23" t="s">
        <v>190</v>
      </c>
      <c r="K253" s="24" t="s">
        <v>1048</v>
      </c>
      <c r="L253" s="1" t="s">
        <v>105</v>
      </c>
      <c r="M253" s="1" t="s">
        <v>106</v>
      </c>
      <c r="N253" s="1" t="s">
        <v>1027</v>
      </c>
      <c r="O253" s="1" t="s">
        <v>97</v>
      </c>
    </row>
    <row r="254" ht="19.9" customHeight="1" spans="1:15">
      <c r="A254" s="1" t="s">
        <v>27</v>
      </c>
      <c r="B254" s="18" t="s">
        <v>430</v>
      </c>
      <c r="C254" s="19" t="s">
        <v>1049</v>
      </c>
      <c r="D254" s="19" t="s">
        <v>168</v>
      </c>
      <c r="E254" s="19" t="s">
        <v>101</v>
      </c>
      <c r="F254" s="20" t="s">
        <v>1050</v>
      </c>
      <c r="G254" s="19" t="s">
        <v>91</v>
      </c>
      <c r="H254" s="21">
        <v>15.2856</v>
      </c>
      <c r="I254" s="18" t="s">
        <v>430</v>
      </c>
      <c r="J254" s="23" t="s">
        <v>190</v>
      </c>
      <c r="K254" s="24" t="s">
        <v>1051</v>
      </c>
      <c r="L254" s="1" t="s">
        <v>173</v>
      </c>
      <c r="M254" s="1" t="s">
        <v>106</v>
      </c>
      <c r="N254" s="1" t="s">
        <v>1052</v>
      </c>
      <c r="O254" s="1" t="s">
        <v>97</v>
      </c>
    </row>
    <row r="255" ht="19.9" customHeight="1" spans="1:15">
      <c r="A255" s="1" t="s">
        <v>27</v>
      </c>
      <c r="B255" s="18" t="s">
        <v>1053</v>
      </c>
      <c r="C255" s="19" t="s">
        <v>1054</v>
      </c>
      <c r="D255" s="19" t="s">
        <v>1055</v>
      </c>
      <c r="E255" s="19" t="s">
        <v>111</v>
      </c>
      <c r="F255" s="20" t="s">
        <v>230</v>
      </c>
      <c r="G255" s="19" t="s">
        <v>91</v>
      </c>
      <c r="H255" s="21">
        <v>15.2856</v>
      </c>
      <c r="I255" s="18" t="s">
        <v>1053</v>
      </c>
      <c r="J255" s="23" t="s">
        <v>190</v>
      </c>
      <c r="K255" s="24" t="s">
        <v>1056</v>
      </c>
      <c r="L255" s="1" t="s">
        <v>1057</v>
      </c>
      <c r="M255" s="1" t="s">
        <v>115</v>
      </c>
      <c r="N255" s="1" t="s">
        <v>195</v>
      </c>
      <c r="O255" s="1" t="s">
        <v>97</v>
      </c>
    </row>
    <row r="256" ht="40.7" customHeight="1" spans="1:15">
      <c r="A256" s="1" t="s">
        <v>27</v>
      </c>
      <c r="B256" s="18" t="s">
        <v>1058</v>
      </c>
      <c r="C256" s="19" t="s">
        <v>1059</v>
      </c>
      <c r="D256" s="19" t="s">
        <v>128</v>
      </c>
      <c r="E256" s="19" t="s">
        <v>492</v>
      </c>
      <c r="F256" s="20" t="s">
        <v>905</v>
      </c>
      <c r="G256" s="19" t="s">
        <v>91</v>
      </c>
      <c r="H256" s="21">
        <v>15.2856</v>
      </c>
      <c r="I256" s="18" t="s">
        <v>1058</v>
      </c>
      <c r="J256" s="23" t="s">
        <v>190</v>
      </c>
      <c r="K256" s="24" t="s">
        <v>1060</v>
      </c>
      <c r="L256" s="1" t="s">
        <v>131</v>
      </c>
      <c r="M256" s="1" t="s">
        <v>495</v>
      </c>
      <c r="N256" s="1" t="s">
        <v>907</v>
      </c>
      <c r="O256" s="1" t="s">
        <v>97</v>
      </c>
    </row>
    <row r="257" ht="27.1" customHeight="1" spans="1:15">
      <c r="A257" s="1" t="s">
        <v>27</v>
      </c>
      <c r="B257" s="18" t="s">
        <v>1061</v>
      </c>
      <c r="C257" s="19" t="s">
        <v>1062</v>
      </c>
      <c r="D257" s="19" t="s">
        <v>343</v>
      </c>
      <c r="E257" s="19" t="s">
        <v>344</v>
      </c>
      <c r="F257" s="20" t="s">
        <v>1063</v>
      </c>
      <c r="G257" s="19" t="s">
        <v>203</v>
      </c>
      <c r="H257" s="21">
        <v>0.66</v>
      </c>
      <c r="I257" s="18" t="s">
        <v>1061</v>
      </c>
      <c r="J257" s="23" t="s">
        <v>243</v>
      </c>
      <c r="K257" s="24" t="s">
        <v>1064</v>
      </c>
      <c r="L257" s="1" t="s">
        <v>348</v>
      </c>
      <c r="M257" s="1" t="s">
        <v>349</v>
      </c>
      <c r="N257" s="1" t="s">
        <v>421</v>
      </c>
      <c r="O257" s="1" t="s">
        <v>208</v>
      </c>
    </row>
    <row r="258" ht="27.1" customHeight="1" spans="1:15">
      <c r="A258" s="1" t="s">
        <v>27</v>
      </c>
      <c r="B258" s="18" t="s">
        <v>1065</v>
      </c>
      <c r="C258" s="19" t="s">
        <v>1066</v>
      </c>
      <c r="D258" s="19" t="s">
        <v>534</v>
      </c>
      <c r="E258" s="19" t="s">
        <v>120</v>
      </c>
      <c r="F258" s="20" t="s">
        <v>160</v>
      </c>
      <c r="G258" s="19" t="s">
        <v>203</v>
      </c>
      <c r="H258" s="21">
        <v>0.92</v>
      </c>
      <c r="I258" s="18" t="s">
        <v>1065</v>
      </c>
      <c r="J258" s="23" t="s">
        <v>416</v>
      </c>
      <c r="K258" s="24" t="s">
        <v>1067</v>
      </c>
      <c r="L258" s="1" t="s">
        <v>538</v>
      </c>
      <c r="M258" s="1" t="s">
        <v>124</v>
      </c>
      <c r="N258" s="1" t="s">
        <v>164</v>
      </c>
      <c r="O258" s="1" t="s">
        <v>208</v>
      </c>
    </row>
    <row r="259" ht="19.9" customHeight="1" spans="1:15">
      <c r="A259" s="1" t="s">
        <v>27</v>
      </c>
      <c r="B259" s="18" t="s">
        <v>1068</v>
      </c>
      <c r="C259" s="19" t="s">
        <v>1069</v>
      </c>
      <c r="D259" s="19" t="s">
        <v>1070</v>
      </c>
      <c r="E259" s="19" t="s">
        <v>111</v>
      </c>
      <c r="F259" s="20" t="s">
        <v>823</v>
      </c>
      <c r="G259" s="19" t="s">
        <v>91</v>
      </c>
      <c r="H259" s="21">
        <v>10.69</v>
      </c>
      <c r="I259" s="18" t="s">
        <v>1068</v>
      </c>
      <c r="J259" s="23" t="s">
        <v>250</v>
      </c>
      <c r="K259" s="24" t="s">
        <v>1071</v>
      </c>
      <c r="L259" s="1" t="s">
        <v>1072</v>
      </c>
      <c r="M259" s="1" t="s">
        <v>115</v>
      </c>
      <c r="N259" s="1" t="s">
        <v>195</v>
      </c>
      <c r="O259" s="1" t="s">
        <v>97</v>
      </c>
    </row>
    <row r="260" ht="27.1" customHeight="1" spans="1:15">
      <c r="A260" s="1" t="s">
        <v>27</v>
      </c>
      <c r="B260" s="18" t="s">
        <v>1073</v>
      </c>
      <c r="C260" s="19" t="s">
        <v>1074</v>
      </c>
      <c r="D260" s="19" t="s">
        <v>534</v>
      </c>
      <c r="E260" s="19" t="s">
        <v>120</v>
      </c>
      <c r="F260" s="20" t="s">
        <v>160</v>
      </c>
      <c r="G260" s="19" t="s">
        <v>91</v>
      </c>
      <c r="H260" s="21">
        <v>10.69</v>
      </c>
      <c r="I260" s="18" t="s">
        <v>1073</v>
      </c>
      <c r="J260" s="23" t="s">
        <v>250</v>
      </c>
      <c r="K260" s="24" t="s">
        <v>1075</v>
      </c>
      <c r="L260" s="1" t="s">
        <v>538</v>
      </c>
      <c r="M260" s="1" t="s">
        <v>124</v>
      </c>
      <c r="N260" s="1" t="s">
        <v>164</v>
      </c>
      <c r="O260" s="1" t="s">
        <v>97</v>
      </c>
    </row>
    <row r="261" ht="19.9" customHeight="1" spans="1:15">
      <c r="A261" s="1" t="s">
        <v>27</v>
      </c>
      <c r="B261" s="18" t="s">
        <v>1076</v>
      </c>
      <c r="C261" s="19" t="s">
        <v>1077</v>
      </c>
      <c r="D261" s="19" t="s">
        <v>600</v>
      </c>
      <c r="E261" s="19" t="s">
        <v>89</v>
      </c>
      <c r="F261" s="20" t="s">
        <v>249</v>
      </c>
      <c r="G261" s="19" t="s">
        <v>91</v>
      </c>
      <c r="H261" s="21">
        <v>10.69</v>
      </c>
      <c r="I261" s="18" t="s">
        <v>1076</v>
      </c>
      <c r="J261" s="23" t="s">
        <v>250</v>
      </c>
      <c r="K261" s="24" t="s">
        <v>1078</v>
      </c>
      <c r="L261" s="1" t="s">
        <v>603</v>
      </c>
      <c r="M261" s="1" t="s">
        <v>95</v>
      </c>
      <c r="N261" s="1" t="s">
        <v>138</v>
      </c>
      <c r="O261" s="1" t="s">
        <v>97</v>
      </c>
    </row>
    <row r="262" ht="27.1" customHeight="1" spans="1:15">
      <c r="A262" s="1" t="s">
        <v>27</v>
      </c>
      <c r="B262" s="18" t="s">
        <v>1079</v>
      </c>
      <c r="C262" s="19" t="s">
        <v>1080</v>
      </c>
      <c r="D262" s="19" t="s">
        <v>178</v>
      </c>
      <c r="E262" s="19" t="s">
        <v>179</v>
      </c>
      <c r="F262" s="20" t="s">
        <v>224</v>
      </c>
      <c r="G262" s="19" t="s">
        <v>203</v>
      </c>
      <c r="H262" s="21">
        <v>2.69</v>
      </c>
      <c r="I262" s="18" t="s">
        <v>1079</v>
      </c>
      <c r="J262" s="23" t="s">
        <v>204</v>
      </c>
      <c r="K262" s="24" t="s">
        <v>1081</v>
      </c>
      <c r="L262" s="1" t="s">
        <v>182</v>
      </c>
      <c r="M262" s="1" t="s">
        <v>183</v>
      </c>
      <c r="N262" s="1" t="s">
        <v>468</v>
      </c>
      <c r="O262" s="1" t="s">
        <v>208</v>
      </c>
    </row>
    <row r="263" ht="27.1" customHeight="1" spans="1:15">
      <c r="A263" s="1" t="s">
        <v>27</v>
      </c>
      <c r="B263" s="18" t="s">
        <v>1082</v>
      </c>
      <c r="C263" s="19" t="s">
        <v>1083</v>
      </c>
      <c r="D263" s="19" t="s">
        <v>201</v>
      </c>
      <c r="E263" s="19" t="s">
        <v>101</v>
      </c>
      <c r="F263" s="20" t="s">
        <v>1084</v>
      </c>
      <c r="G263" s="19" t="s">
        <v>203</v>
      </c>
      <c r="H263" s="21">
        <v>6.3824</v>
      </c>
      <c r="I263" s="18" t="s">
        <v>1082</v>
      </c>
      <c r="J263" s="23" t="s">
        <v>257</v>
      </c>
      <c r="K263" s="24" t="s">
        <v>1085</v>
      </c>
      <c r="L263" s="1" t="s">
        <v>206</v>
      </c>
      <c r="M263" s="1" t="s">
        <v>106</v>
      </c>
      <c r="N263" s="1" t="s">
        <v>1086</v>
      </c>
      <c r="O263" s="1" t="s">
        <v>208</v>
      </c>
    </row>
    <row r="264" ht="19.9" customHeight="1" spans="1:15">
      <c r="A264" s="1" t="s">
        <v>27</v>
      </c>
      <c r="B264" s="18" t="s">
        <v>1087</v>
      </c>
      <c r="C264" s="19" t="s">
        <v>1088</v>
      </c>
      <c r="D264" s="19" t="s">
        <v>119</v>
      </c>
      <c r="E264" s="19" t="s">
        <v>120</v>
      </c>
      <c r="F264" s="20" t="s">
        <v>401</v>
      </c>
      <c r="G264" s="19" t="s">
        <v>203</v>
      </c>
      <c r="H264" s="21">
        <v>0.5</v>
      </c>
      <c r="I264" s="18" t="s">
        <v>1087</v>
      </c>
      <c r="J264" s="23" t="s">
        <v>257</v>
      </c>
      <c r="K264" s="24" t="s">
        <v>1089</v>
      </c>
      <c r="L264" s="1" t="s">
        <v>123</v>
      </c>
      <c r="M264" s="1" t="s">
        <v>124</v>
      </c>
      <c r="N264" s="1" t="s">
        <v>125</v>
      </c>
      <c r="O264" s="1" t="s">
        <v>208</v>
      </c>
    </row>
    <row r="265" ht="27.1" customHeight="1" spans="1:15">
      <c r="A265" s="1" t="s">
        <v>27</v>
      </c>
      <c r="B265" s="18" t="s">
        <v>1090</v>
      </c>
      <c r="C265" s="19" t="s">
        <v>1091</v>
      </c>
      <c r="D265" s="19" t="s">
        <v>201</v>
      </c>
      <c r="E265" s="19" t="s">
        <v>101</v>
      </c>
      <c r="F265" s="20" t="s">
        <v>1092</v>
      </c>
      <c r="G265" s="19" t="s">
        <v>203</v>
      </c>
      <c r="H265" s="21">
        <v>1.77</v>
      </c>
      <c r="I265" s="18" t="s">
        <v>1090</v>
      </c>
      <c r="J265" s="23" t="s">
        <v>243</v>
      </c>
      <c r="K265" s="24" t="s">
        <v>1093</v>
      </c>
      <c r="L265" s="1" t="s">
        <v>206</v>
      </c>
      <c r="M265" s="1" t="s">
        <v>106</v>
      </c>
      <c r="N265" s="1" t="s">
        <v>977</v>
      </c>
      <c r="O265" s="1" t="s">
        <v>208</v>
      </c>
    </row>
    <row r="266" ht="27.1" customHeight="1" spans="1:15">
      <c r="A266" s="1" t="s">
        <v>27</v>
      </c>
      <c r="B266" s="18" t="s">
        <v>1094</v>
      </c>
      <c r="C266" s="19" t="s">
        <v>1095</v>
      </c>
      <c r="D266" s="19" t="s">
        <v>560</v>
      </c>
      <c r="E266" s="19" t="s">
        <v>101</v>
      </c>
      <c r="F266" s="20" t="s">
        <v>737</v>
      </c>
      <c r="G266" s="19" t="s">
        <v>203</v>
      </c>
      <c r="H266" s="21">
        <v>0.98</v>
      </c>
      <c r="I266" s="18" t="s">
        <v>1094</v>
      </c>
      <c r="J266" s="23" t="s">
        <v>243</v>
      </c>
      <c r="K266" s="24" t="s">
        <v>1096</v>
      </c>
      <c r="L266" s="1" t="s">
        <v>562</v>
      </c>
      <c r="M266" s="1" t="s">
        <v>106</v>
      </c>
      <c r="N266" s="1" t="s">
        <v>312</v>
      </c>
      <c r="O266" s="1" t="s">
        <v>208</v>
      </c>
    </row>
    <row r="267" ht="27.1" customHeight="1" spans="1:15">
      <c r="A267" s="1" t="s">
        <v>27</v>
      </c>
      <c r="B267" s="18" t="s">
        <v>1097</v>
      </c>
      <c r="C267" s="19" t="s">
        <v>1098</v>
      </c>
      <c r="D267" s="19" t="s">
        <v>201</v>
      </c>
      <c r="E267" s="19" t="s">
        <v>264</v>
      </c>
      <c r="F267" s="20" t="s">
        <v>727</v>
      </c>
      <c r="G267" s="19" t="s">
        <v>203</v>
      </c>
      <c r="H267" s="21">
        <v>2.8</v>
      </c>
      <c r="I267" s="18" t="s">
        <v>1097</v>
      </c>
      <c r="J267" s="23" t="s">
        <v>243</v>
      </c>
      <c r="K267" s="24" t="s">
        <v>1099</v>
      </c>
      <c r="L267" s="1" t="s">
        <v>206</v>
      </c>
      <c r="M267" s="1" t="s">
        <v>268</v>
      </c>
      <c r="N267" s="1" t="s">
        <v>729</v>
      </c>
      <c r="O267" s="1" t="s">
        <v>208</v>
      </c>
    </row>
    <row r="268" ht="19.9" customHeight="1" spans="1:15">
      <c r="A268" s="1" t="s">
        <v>27</v>
      </c>
      <c r="B268" s="18" t="s">
        <v>1100</v>
      </c>
      <c r="C268" s="19" t="s">
        <v>1101</v>
      </c>
      <c r="D268" s="19" t="s">
        <v>1102</v>
      </c>
      <c r="E268" s="19" t="s">
        <v>179</v>
      </c>
      <c r="F268" s="20" t="s">
        <v>315</v>
      </c>
      <c r="G268" s="19" t="s">
        <v>91</v>
      </c>
      <c r="H268" s="21">
        <v>0.674</v>
      </c>
      <c r="I268" s="18" t="s">
        <v>1100</v>
      </c>
      <c r="J268" s="23" t="s">
        <v>92</v>
      </c>
      <c r="K268" s="24" t="s">
        <v>1103</v>
      </c>
      <c r="L268" s="1" t="s">
        <v>1104</v>
      </c>
      <c r="M268" s="1" t="s">
        <v>183</v>
      </c>
      <c r="N268" s="1" t="s">
        <v>317</v>
      </c>
      <c r="O268" s="1" t="s">
        <v>97</v>
      </c>
    </row>
    <row r="269" ht="27.1" customHeight="1" spans="1:15">
      <c r="A269" s="1" t="s">
        <v>27</v>
      </c>
      <c r="B269" s="18" t="s">
        <v>1105</v>
      </c>
      <c r="C269" s="19" t="s">
        <v>1106</v>
      </c>
      <c r="D269" s="19" t="s">
        <v>390</v>
      </c>
      <c r="E269" s="19" t="s">
        <v>120</v>
      </c>
      <c r="F269" s="20" t="s">
        <v>1107</v>
      </c>
      <c r="G269" s="19" t="s">
        <v>91</v>
      </c>
      <c r="H269" s="21">
        <v>0.674</v>
      </c>
      <c r="I269" s="18" t="s">
        <v>1105</v>
      </c>
      <c r="J269" s="23" t="s">
        <v>92</v>
      </c>
      <c r="K269" s="24" t="s">
        <v>1108</v>
      </c>
      <c r="L269" s="1" t="s">
        <v>393</v>
      </c>
      <c r="M269" s="1" t="s">
        <v>124</v>
      </c>
      <c r="N269" s="1" t="s">
        <v>642</v>
      </c>
      <c r="O269" s="1" t="s">
        <v>97</v>
      </c>
    </row>
    <row r="270" ht="27.1" customHeight="1" spans="1:15">
      <c r="A270" s="1" t="s">
        <v>27</v>
      </c>
      <c r="B270" s="18" t="s">
        <v>1109</v>
      </c>
      <c r="C270" s="19" t="s">
        <v>1110</v>
      </c>
      <c r="D270" s="19" t="s">
        <v>201</v>
      </c>
      <c r="E270" s="19" t="s">
        <v>101</v>
      </c>
      <c r="F270" s="20" t="s">
        <v>975</v>
      </c>
      <c r="G270" s="19" t="s">
        <v>91</v>
      </c>
      <c r="H270" s="21">
        <v>18.3947</v>
      </c>
      <c r="I270" s="18" t="s">
        <v>1109</v>
      </c>
      <c r="J270" s="23" t="s">
        <v>103</v>
      </c>
      <c r="K270" s="24" t="s">
        <v>1111</v>
      </c>
      <c r="L270" s="1" t="s">
        <v>206</v>
      </c>
      <c r="M270" s="1" t="s">
        <v>106</v>
      </c>
      <c r="N270" s="1" t="s">
        <v>977</v>
      </c>
      <c r="O270" s="1" t="s">
        <v>97</v>
      </c>
    </row>
    <row r="271" ht="19.9" customHeight="1" spans="1:15">
      <c r="A271" s="1" t="s">
        <v>27</v>
      </c>
      <c r="B271" s="18" t="s">
        <v>1112</v>
      </c>
      <c r="C271" s="19" t="s">
        <v>1113</v>
      </c>
      <c r="D271" s="19" t="s">
        <v>216</v>
      </c>
      <c r="E271" s="19" t="s">
        <v>101</v>
      </c>
      <c r="F271" s="20" t="s">
        <v>355</v>
      </c>
      <c r="G271" s="19" t="s">
        <v>91</v>
      </c>
      <c r="H271" s="21">
        <v>18.3947</v>
      </c>
      <c r="I271" s="18" t="s">
        <v>1112</v>
      </c>
      <c r="J271" s="23" t="s">
        <v>103</v>
      </c>
      <c r="K271" s="24" t="s">
        <v>1114</v>
      </c>
      <c r="L271" s="1" t="s">
        <v>219</v>
      </c>
      <c r="M271" s="1" t="s">
        <v>106</v>
      </c>
      <c r="N271" s="1" t="s">
        <v>359</v>
      </c>
      <c r="O271" s="1" t="s">
        <v>97</v>
      </c>
    </row>
    <row r="272" ht="19.9" customHeight="1" spans="1:15">
      <c r="A272" s="1" t="s">
        <v>27</v>
      </c>
      <c r="B272" s="18" t="s">
        <v>1115</v>
      </c>
      <c r="C272" s="19" t="s">
        <v>1116</v>
      </c>
      <c r="D272" s="19" t="s">
        <v>141</v>
      </c>
      <c r="E272" s="19" t="s">
        <v>142</v>
      </c>
      <c r="F272" s="20" t="s">
        <v>143</v>
      </c>
      <c r="G272" s="19" t="s">
        <v>91</v>
      </c>
      <c r="H272" s="21">
        <v>18.3947</v>
      </c>
      <c r="I272" s="18" t="s">
        <v>1115</v>
      </c>
      <c r="J272" s="23" t="s">
        <v>103</v>
      </c>
      <c r="K272" s="24" t="s">
        <v>1117</v>
      </c>
      <c r="L272" s="1" t="s">
        <v>145</v>
      </c>
      <c r="M272" s="1" t="s">
        <v>146</v>
      </c>
      <c r="N272" s="1" t="s">
        <v>147</v>
      </c>
      <c r="O272" s="1" t="s">
        <v>97</v>
      </c>
    </row>
    <row r="273" ht="19.9" customHeight="1" spans="1:15">
      <c r="A273" s="1" t="s">
        <v>27</v>
      </c>
      <c r="B273" s="18" t="s">
        <v>1118</v>
      </c>
      <c r="C273" s="19" t="s">
        <v>1119</v>
      </c>
      <c r="D273" s="19" t="s">
        <v>100</v>
      </c>
      <c r="E273" s="19" t="s">
        <v>234</v>
      </c>
      <c r="F273" s="20" t="s">
        <v>1120</v>
      </c>
      <c r="G273" s="19" t="s">
        <v>91</v>
      </c>
      <c r="H273" s="21">
        <v>18.3947</v>
      </c>
      <c r="I273" s="18" t="s">
        <v>1118</v>
      </c>
      <c r="J273" s="23" t="s">
        <v>103</v>
      </c>
      <c r="K273" s="24" t="s">
        <v>1121</v>
      </c>
      <c r="L273" s="1" t="s">
        <v>105</v>
      </c>
      <c r="M273" s="1" t="s">
        <v>237</v>
      </c>
      <c r="N273" s="1" t="s">
        <v>1122</v>
      </c>
      <c r="O273" s="1" t="s">
        <v>97</v>
      </c>
    </row>
    <row r="274" ht="27.1" customHeight="1" spans="1:15">
      <c r="A274" s="1" t="s">
        <v>27</v>
      </c>
      <c r="B274" s="18" t="s">
        <v>1123</v>
      </c>
      <c r="C274" s="19" t="s">
        <v>1124</v>
      </c>
      <c r="D274" s="19" t="s">
        <v>736</v>
      </c>
      <c r="E274" s="19" t="s">
        <v>101</v>
      </c>
      <c r="F274" s="20" t="s">
        <v>869</v>
      </c>
      <c r="G274" s="19" t="s">
        <v>91</v>
      </c>
      <c r="H274" s="21">
        <v>0.68</v>
      </c>
      <c r="I274" s="18" t="s">
        <v>1123</v>
      </c>
      <c r="J274" s="23" t="s">
        <v>161</v>
      </c>
      <c r="K274" s="24" t="s">
        <v>1125</v>
      </c>
      <c r="L274" s="1" t="s">
        <v>739</v>
      </c>
      <c r="M274" s="1" t="s">
        <v>106</v>
      </c>
      <c r="N274" s="1" t="s">
        <v>871</v>
      </c>
      <c r="O274" s="1" t="s">
        <v>97</v>
      </c>
    </row>
    <row r="275" ht="27.1" customHeight="1" spans="1:15">
      <c r="A275" s="1" t="s">
        <v>27</v>
      </c>
      <c r="B275" s="18" t="s">
        <v>1126</v>
      </c>
      <c r="C275" s="19" t="s">
        <v>1127</v>
      </c>
      <c r="D275" s="19" t="s">
        <v>327</v>
      </c>
      <c r="E275" s="19" t="s">
        <v>808</v>
      </c>
      <c r="F275" s="20" t="s">
        <v>809</v>
      </c>
      <c r="G275" s="19" t="s">
        <v>203</v>
      </c>
      <c r="H275" s="21">
        <v>2.9</v>
      </c>
      <c r="I275" s="18" t="s">
        <v>1126</v>
      </c>
      <c r="J275" s="23" t="s">
        <v>92</v>
      </c>
      <c r="K275" s="24" t="s">
        <v>1128</v>
      </c>
      <c r="L275" s="1" t="s">
        <v>330</v>
      </c>
      <c r="M275" s="1" t="s">
        <v>812</v>
      </c>
      <c r="N275" s="1" t="s">
        <v>813</v>
      </c>
      <c r="O275" s="1" t="s">
        <v>208</v>
      </c>
    </row>
    <row r="276" ht="27.1" customHeight="1" spans="1:15">
      <c r="A276" s="1" t="s">
        <v>27</v>
      </c>
      <c r="B276" s="18" t="s">
        <v>1129</v>
      </c>
      <c r="C276" s="19" t="s">
        <v>1130</v>
      </c>
      <c r="D276" s="19" t="s">
        <v>1131</v>
      </c>
      <c r="E276" s="19" t="s">
        <v>344</v>
      </c>
      <c r="F276" s="20" t="s">
        <v>413</v>
      </c>
      <c r="G276" s="19" t="s">
        <v>203</v>
      </c>
      <c r="H276" s="21">
        <v>2</v>
      </c>
      <c r="I276" s="18" t="s">
        <v>1129</v>
      </c>
      <c r="J276" s="23" t="s">
        <v>351</v>
      </c>
      <c r="K276" s="24" t="s">
        <v>1132</v>
      </c>
      <c r="L276" s="1" t="s">
        <v>1133</v>
      </c>
      <c r="M276" s="1" t="s">
        <v>349</v>
      </c>
      <c r="N276" s="1" t="s">
        <v>415</v>
      </c>
      <c r="O276" s="1" t="s">
        <v>208</v>
      </c>
    </row>
    <row r="277" ht="27.1" customHeight="1" spans="1:15">
      <c r="A277" s="1" t="s">
        <v>27</v>
      </c>
      <c r="B277" s="18" t="s">
        <v>1134</v>
      </c>
      <c r="C277" s="19" t="s">
        <v>1135</v>
      </c>
      <c r="D277" s="19" t="s">
        <v>277</v>
      </c>
      <c r="E277" s="19" t="s">
        <v>1136</v>
      </c>
      <c r="F277" s="20" t="s">
        <v>529</v>
      </c>
      <c r="G277" s="19" t="s">
        <v>203</v>
      </c>
      <c r="H277" s="21">
        <v>5.42</v>
      </c>
      <c r="I277" s="18" t="s">
        <v>1134</v>
      </c>
      <c r="J277" s="23" t="s">
        <v>92</v>
      </c>
      <c r="K277" s="24" t="s">
        <v>1137</v>
      </c>
      <c r="L277" s="1" t="s">
        <v>280</v>
      </c>
      <c r="M277" s="1" t="s">
        <v>1138</v>
      </c>
      <c r="N277" s="1" t="s">
        <v>1139</v>
      </c>
      <c r="O277" s="1" t="s">
        <v>208</v>
      </c>
    </row>
    <row r="278" ht="27.1" customHeight="1" spans="1:15">
      <c r="A278" s="1" t="s">
        <v>27</v>
      </c>
      <c r="B278" s="18" t="s">
        <v>1140</v>
      </c>
      <c r="C278" s="19" t="s">
        <v>1141</v>
      </c>
      <c r="D278" s="19" t="s">
        <v>291</v>
      </c>
      <c r="E278" s="19" t="s">
        <v>120</v>
      </c>
      <c r="F278" s="20" t="s">
        <v>1107</v>
      </c>
      <c r="G278" s="19" t="s">
        <v>203</v>
      </c>
      <c r="H278" s="21">
        <v>1</v>
      </c>
      <c r="I278" s="18" t="s">
        <v>1140</v>
      </c>
      <c r="J278" s="23" t="s">
        <v>356</v>
      </c>
      <c r="K278" s="24" t="s">
        <v>1142</v>
      </c>
      <c r="L278" s="1" t="s">
        <v>294</v>
      </c>
      <c r="M278" s="1" t="s">
        <v>124</v>
      </c>
      <c r="N278" s="1" t="s">
        <v>642</v>
      </c>
      <c r="O278" s="1" t="s">
        <v>208</v>
      </c>
    </row>
    <row r="279" ht="27.1" customHeight="1" spans="1:15">
      <c r="A279" s="1" t="s">
        <v>27</v>
      </c>
      <c r="B279" s="18" t="s">
        <v>1143</v>
      </c>
      <c r="C279" s="19" t="s">
        <v>1144</v>
      </c>
      <c r="D279" s="19" t="s">
        <v>168</v>
      </c>
      <c r="E279" s="19" t="s">
        <v>101</v>
      </c>
      <c r="F279" s="20" t="s">
        <v>1145</v>
      </c>
      <c r="G279" s="19" t="s">
        <v>91</v>
      </c>
      <c r="H279" s="21">
        <v>4.79</v>
      </c>
      <c r="I279" s="18" t="s">
        <v>1143</v>
      </c>
      <c r="J279" s="23" t="s">
        <v>171</v>
      </c>
      <c r="K279" s="24" t="s">
        <v>1146</v>
      </c>
      <c r="L279" s="1" t="s">
        <v>173</v>
      </c>
      <c r="M279" s="1" t="s">
        <v>106</v>
      </c>
      <c r="N279" s="1" t="s">
        <v>1147</v>
      </c>
      <c r="O279" s="1" t="s">
        <v>97</v>
      </c>
    </row>
    <row r="280" ht="28.6" customHeight="1" spans="1:9">
      <c r="A280" s="1">
        <v>0</v>
      </c>
      <c r="B280" s="2" t="s">
        <v>77</v>
      </c>
      <c r="C280" s="2"/>
      <c r="D280" s="2"/>
      <c r="E280" s="2"/>
      <c r="F280" s="2"/>
      <c r="I280" s="2" t="s">
        <v>77</v>
      </c>
    </row>
    <row r="281" ht="14.3" customHeight="1" spans="2:10">
      <c r="B281" s="3" t="s">
        <v>14</v>
      </c>
      <c r="C281" s="3"/>
      <c r="D281" s="3"/>
      <c r="E281" s="3"/>
      <c r="F281" s="3"/>
      <c r="G281" s="3"/>
      <c r="H281" s="3"/>
      <c r="I281" s="3" t="s">
        <v>14</v>
      </c>
      <c r="J281" s="3"/>
    </row>
    <row r="282" ht="27.1" customHeight="1" spans="1:10">
      <c r="A282" s="1">
        <v>0</v>
      </c>
      <c r="B282" s="16" t="s">
        <v>78</v>
      </c>
      <c r="C282" s="17" t="s">
        <v>79</v>
      </c>
      <c r="D282" s="17" t="s">
        <v>80</v>
      </c>
      <c r="E282" s="17" t="s">
        <v>81</v>
      </c>
      <c r="F282" s="17" t="s">
        <v>82</v>
      </c>
      <c r="G282" s="17" t="s">
        <v>83</v>
      </c>
      <c r="H282" s="17" t="s">
        <v>84</v>
      </c>
      <c r="I282" s="16" t="s">
        <v>78</v>
      </c>
      <c r="J282" s="22" t="s">
        <v>85</v>
      </c>
    </row>
    <row r="283" ht="19.9" customHeight="1" spans="1:15">
      <c r="A283" s="1" t="s">
        <v>27</v>
      </c>
      <c r="B283" s="18" t="s">
        <v>1148</v>
      </c>
      <c r="C283" s="19" t="s">
        <v>1149</v>
      </c>
      <c r="D283" s="19" t="s">
        <v>1150</v>
      </c>
      <c r="E283" s="19" t="s">
        <v>808</v>
      </c>
      <c r="F283" s="20" t="s">
        <v>1151</v>
      </c>
      <c r="G283" s="19" t="s">
        <v>91</v>
      </c>
      <c r="H283" s="21">
        <v>4.79</v>
      </c>
      <c r="I283" s="18" t="s">
        <v>1148</v>
      </c>
      <c r="J283" s="23" t="s">
        <v>171</v>
      </c>
      <c r="K283" s="24" t="s">
        <v>1152</v>
      </c>
      <c r="L283" s="1" t="s">
        <v>1153</v>
      </c>
      <c r="M283" s="1" t="s">
        <v>812</v>
      </c>
      <c r="N283" s="1" t="s">
        <v>1154</v>
      </c>
      <c r="O283" s="1" t="s">
        <v>97</v>
      </c>
    </row>
    <row r="284" ht="19.9" customHeight="1" spans="1:15">
      <c r="A284" s="1"/>
      <c r="B284" s="18"/>
      <c r="C284" s="19"/>
      <c r="D284" s="19"/>
      <c r="E284" s="19"/>
      <c r="F284" s="20"/>
      <c r="G284" s="19"/>
      <c r="H284" s="21">
        <v>15.2856</v>
      </c>
      <c r="I284" s="18"/>
      <c r="J284" s="23" t="s">
        <v>190</v>
      </c>
      <c r="K284" s="24" t="s">
        <v>1152</v>
      </c>
      <c r="L284" s="1" t="s">
        <v>1153</v>
      </c>
      <c r="M284" s="1" t="s">
        <v>812</v>
      </c>
      <c r="N284" s="1" t="s">
        <v>1154</v>
      </c>
      <c r="O284" s="1" t="s">
        <v>97</v>
      </c>
    </row>
    <row r="285" ht="19.9" customHeight="1" spans="1:15">
      <c r="A285" s="1" t="s">
        <v>27</v>
      </c>
      <c r="B285" s="18" t="s">
        <v>1155</v>
      </c>
      <c r="C285" s="19" t="s">
        <v>1156</v>
      </c>
      <c r="D285" s="19" t="s">
        <v>437</v>
      </c>
      <c r="E285" s="19" t="s">
        <v>120</v>
      </c>
      <c r="F285" s="20" t="s">
        <v>1157</v>
      </c>
      <c r="G285" s="19" t="s">
        <v>91</v>
      </c>
      <c r="H285" s="21">
        <v>4.79</v>
      </c>
      <c r="I285" s="18" t="s">
        <v>1155</v>
      </c>
      <c r="J285" s="23" t="s">
        <v>171</v>
      </c>
      <c r="K285" s="24" t="s">
        <v>1158</v>
      </c>
      <c r="L285" s="1" t="s">
        <v>440</v>
      </c>
      <c r="M285" s="1" t="s">
        <v>124</v>
      </c>
      <c r="N285" s="1" t="s">
        <v>164</v>
      </c>
      <c r="O285" s="1" t="s">
        <v>97</v>
      </c>
    </row>
    <row r="286" ht="19.9" customHeight="1" spans="1:15">
      <c r="A286" s="1" t="s">
        <v>27</v>
      </c>
      <c r="B286" s="18" t="s">
        <v>1159</v>
      </c>
      <c r="C286" s="19" t="s">
        <v>1160</v>
      </c>
      <c r="D286" s="19" t="s">
        <v>201</v>
      </c>
      <c r="E286" s="19" t="s">
        <v>101</v>
      </c>
      <c r="F286" s="20" t="s">
        <v>1092</v>
      </c>
      <c r="G286" s="19" t="s">
        <v>203</v>
      </c>
      <c r="H286" s="21">
        <v>4.9</v>
      </c>
      <c r="I286" s="18" t="s">
        <v>1159</v>
      </c>
      <c r="J286" s="23" t="s">
        <v>204</v>
      </c>
      <c r="K286" s="24" t="s">
        <v>1161</v>
      </c>
      <c r="L286" s="1" t="s">
        <v>206</v>
      </c>
      <c r="M286" s="1" t="s">
        <v>106</v>
      </c>
      <c r="N286" s="1" t="s">
        <v>977</v>
      </c>
      <c r="O286" s="1" t="s">
        <v>208</v>
      </c>
    </row>
    <row r="287" ht="19.9" customHeight="1" spans="1:15">
      <c r="A287" s="1" t="s">
        <v>27</v>
      </c>
      <c r="B287" s="18" t="s">
        <v>1162</v>
      </c>
      <c r="C287" s="19" t="s">
        <v>1163</v>
      </c>
      <c r="D287" s="19" t="s">
        <v>134</v>
      </c>
      <c r="E287" s="19" t="s">
        <v>169</v>
      </c>
      <c r="F287" s="20" t="s">
        <v>427</v>
      </c>
      <c r="G287" s="19" t="s">
        <v>91</v>
      </c>
      <c r="H287" s="21">
        <v>15.2856</v>
      </c>
      <c r="I287" s="18" t="s">
        <v>1162</v>
      </c>
      <c r="J287" s="23" t="s">
        <v>190</v>
      </c>
      <c r="K287" s="24" t="s">
        <v>1164</v>
      </c>
      <c r="L287" s="1" t="s">
        <v>137</v>
      </c>
      <c r="M287" s="1" t="s">
        <v>174</v>
      </c>
      <c r="N287" s="1" t="s">
        <v>429</v>
      </c>
      <c r="O287" s="1" t="s">
        <v>97</v>
      </c>
    </row>
    <row r="288" ht="27.1" customHeight="1" spans="1:15">
      <c r="A288" s="1" t="s">
        <v>27</v>
      </c>
      <c r="B288" s="18" t="s">
        <v>1165</v>
      </c>
      <c r="C288" s="19" t="s">
        <v>1166</v>
      </c>
      <c r="D288" s="19" t="s">
        <v>168</v>
      </c>
      <c r="E288" s="19" t="s">
        <v>101</v>
      </c>
      <c r="F288" s="20" t="s">
        <v>682</v>
      </c>
      <c r="G288" s="19" t="s">
        <v>91</v>
      </c>
      <c r="H288" s="21">
        <v>15.2856</v>
      </c>
      <c r="I288" s="18" t="s">
        <v>1165</v>
      </c>
      <c r="J288" s="23" t="s">
        <v>190</v>
      </c>
      <c r="K288" s="24" t="s">
        <v>1167</v>
      </c>
      <c r="L288" s="1" t="s">
        <v>173</v>
      </c>
      <c r="M288" s="1" t="s">
        <v>106</v>
      </c>
      <c r="N288" s="1" t="s">
        <v>312</v>
      </c>
      <c r="O288" s="1" t="s">
        <v>97</v>
      </c>
    </row>
    <row r="289" ht="19.9" customHeight="1" spans="1:15">
      <c r="A289" s="1" t="s">
        <v>27</v>
      </c>
      <c r="B289" s="18" t="s">
        <v>1168</v>
      </c>
      <c r="C289" s="19" t="s">
        <v>1169</v>
      </c>
      <c r="D289" s="19" t="s">
        <v>320</v>
      </c>
      <c r="E289" s="19" t="s">
        <v>179</v>
      </c>
      <c r="F289" s="20" t="s">
        <v>1170</v>
      </c>
      <c r="G289" s="19" t="s">
        <v>91</v>
      </c>
      <c r="H289" s="21">
        <v>15.2856</v>
      </c>
      <c r="I289" s="18" t="s">
        <v>1168</v>
      </c>
      <c r="J289" s="23" t="s">
        <v>190</v>
      </c>
      <c r="K289" s="24" t="s">
        <v>1171</v>
      </c>
      <c r="L289" s="1" t="s">
        <v>323</v>
      </c>
      <c r="M289" s="1" t="s">
        <v>183</v>
      </c>
      <c r="N289" s="1" t="s">
        <v>381</v>
      </c>
      <c r="O289" s="1" t="s">
        <v>97</v>
      </c>
    </row>
    <row r="290" ht="27.1" customHeight="1" spans="1:15">
      <c r="A290" s="1" t="s">
        <v>27</v>
      </c>
      <c r="B290" s="18" t="s">
        <v>1172</v>
      </c>
      <c r="C290" s="19" t="s">
        <v>1173</v>
      </c>
      <c r="D290" s="19" t="s">
        <v>390</v>
      </c>
      <c r="E290" s="19" t="s">
        <v>120</v>
      </c>
      <c r="F290" s="20" t="s">
        <v>401</v>
      </c>
      <c r="G290" s="19" t="s">
        <v>91</v>
      </c>
      <c r="H290" s="21">
        <v>15.2856</v>
      </c>
      <c r="I290" s="18" t="s">
        <v>1172</v>
      </c>
      <c r="J290" s="23" t="s">
        <v>190</v>
      </c>
      <c r="K290" s="24" t="s">
        <v>1174</v>
      </c>
      <c r="L290" s="1" t="s">
        <v>393</v>
      </c>
      <c r="M290" s="1" t="s">
        <v>124</v>
      </c>
      <c r="N290" s="1" t="s">
        <v>125</v>
      </c>
      <c r="O290" s="1" t="s">
        <v>97</v>
      </c>
    </row>
    <row r="291" ht="27.1" customHeight="1" spans="1:15">
      <c r="A291" s="1" t="s">
        <v>27</v>
      </c>
      <c r="B291" s="18" t="s">
        <v>1175</v>
      </c>
      <c r="C291" s="19" t="s">
        <v>1176</v>
      </c>
      <c r="D291" s="19" t="s">
        <v>263</v>
      </c>
      <c r="E291" s="19" t="s">
        <v>101</v>
      </c>
      <c r="F291" s="20" t="s">
        <v>1177</v>
      </c>
      <c r="G291" s="19" t="s">
        <v>203</v>
      </c>
      <c r="H291" s="21">
        <v>0.76</v>
      </c>
      <c r="I291" s="18" t="s">
        <v>1175</v>
      </c>
      <c r="J291" s="23" t="s">
        <v>243</v>
      </c>
      <c r="K291" s="24" t="s">
        <v>1178</v>
      </c>
      <c r="L291" s="1" t="s">
        <v>267</v>
      </c>
      <c r="M291" s="1" t="s">
        <v>106</v>
      </c>
      <c r="N291" s="1" t="s">
        <v>1179</v>
      </c>
      <c r="O291" s="1" t="s">
        <v>208</v>
      </c>
    </row>
    <row r="292" ht="19.9" customHeight="1" spans="1:15">
      <c r="A292" s="1" t="s">
        <v>27</v>
      </c>
      <c r="B292" s="18" t="s">
        <v>1180</v>
      </c>
      <c r="C292" s="19" t="s">
        <v>1181</v>
      </c>
      <c r="D292" s="19" t="s">
        <v>816</v>
      </c>
      <c r="E292" s="19" t="s">
        <v>111</v>
      </c>
      <c r="F292" s="20" t="s">
        <v>817</v>
      </c>
      <c r="G292" s="19" t="s">
        <v>203</v>
      </c>
      <c r="H292" s="21">
        <v>19.94</v>
      </c>
      <c r="I292" s="18" t="s">
        <v>1180</v>
      </c>
      <c r="J292" s="23" t="s">
        <v>243</v>
      </c>
      <c r="K292" s="24" t="s">
        <v>1182</v>
      </c>
      <c r="L292" s="1" t="s">
        <v>819</v>
      </c>
      <c r="M292" s="1" t="s">
        <v>115</v>
      </c>
      <c r="N292" s="1" t="s">
        <v>820</v>
      </c>
      <c r="O292" s="1" t="s">
        <v>208</v>
      </c>
    </row>
    <row r="293" ht="19.9" customHeight="1" spans="1:15">
      <c r="A293" s="1" t="s">
        <v>27</v>
      </c>
      <c r="B293" s="18" t="s">
        <v>1183</v>
      </c>
      <c r="C293" s="19" t="s">
        <v>1184</v>
      </c>
      <c r="D293" s="19" t="s">
        <v>119</v>
      </c>
      <c r="E293" s="19" t="s">
        <v>111</v>
      </c>
      <c r="F293" s="20" t="s">
        <v>998</v>
      </c>
      <c r="G293" s="19" t="s">
        <v>203</v>
      </c>
      <c r="H293" s="21">
        <v>2.823</v>
      </c>
      <c r="I293" s="18" t="s">
        <v>1183</v>
      </c>
      <c r="J293" s="23" t="s">
        <v>243</v>
      </c>
      <c r="K293" s="24" t="s">
        <v>1185</v>
      </c>
      <c r="L293" s="1" t="s">
        <v>123</v>
      </c>
      <c r="M293" s="1" t="s">
        <v>115</v>
      </c>
      <c r="N293" s="1" t="s">
        <v>195</v>
      </c>
      <c r="O293" s="1" t="s">
        <v>208</v>
      </c>
    </row>
    <row r="294" ht="19.9" customHeight="1" spans="1:15">
      <c r="A294" s="1" t="s">
        <v>27</v>
      </c>
      <c r="B294" s="18" t="s">
        <v>1186</v>
      </c>
      <c r="C294" s="19" t="s">
        <v>1187</v>
      </c>
      <c r="D294" s="19" t="s">
        <v>284</v>
      </c>
      <c r="E294" s="19" t="s">
        <v>179</v>
      </c>
      <c r="F294" s="20" t="s">
        <v>315</v>
      </c>
      <c r="G294" s="19" t="s">
        <v>203</v>
      </c>
      <c r="H294" s="21">
        <v>0.847</v>
      </c>
      <c r="I294" s="18" t="s">
        <v>1186</v>
      </c>
      <c r="J294" s="23" t="s">
        <v>243</v>
      </c>
      <c r="K294" s="24" t="s">
        <v>1188</v>
      </c>
      <c r="L294" s="1" t="s">
        <v>287</v>
      </c>
      <c r="M294" s="1" t="s">
        <v>183</v>
      </c>
      <c r="N294" s="1" t="s">
        <v>317</v>
      </c>
      <c r="O294" s="1" t="s">
        <v>208</v>
      </c>
    </row>
    <row r="295" ht="27.1" customHeight="1" spans="1:15">
      <c r="A295" s="1" t="s">
        <v>27</v>
      </c>
      <c r="B295" s="18" t="s">
        <v>1189</v>
      </c>
      <c r="C295" s="19" t="s">
        <v>1190</v>
      </c>
      <c r="D295" s="19" t="s">
        <v>291</v>
      </c>
      <c r="E295" s="19" t="s">
        <v>120</v>
      </c>
      <c r="F295" s="20" t="s">
        <v>401</v>
      </c>
      <c r="G295" s="19" t="s">
        <v>203</v>
      </c>
      <c r="H295" s="21">
        <v>3.32</v>
      </c>
      <c r="I295" s="18" t="s">
        <v>1189</v>
      </c>
      <c r="J295" s="23" t="s">
        <v>243</v>
      </c>
      <c r="K295" s="24" t="s">
        <v>1191</v>
      </c>
      <c r="L295" s="1" t="s">
        <v>294</v>
      </c>
      <c r="M295" s="1" t="s">
        <v>124</v>
      </c>
      <c r="N295" s="1" t="s">
        <v>125</v>
      </c>
      <c r="O295" s="1" t="s">
        <v>208</v>
      </c>
    </row>
    <row r="296" ht="14.2" customHeight="1" spans="1:15">
      <c r="A296" s="1">
        <v>0</v>
      </c>
      <c r="B296" s="1" t="s">
        <v>1192</v>
      </c>
      <c r="C296" s="1"/>
      <c r="D296" s="1"/>
      <c r="E296" s="1"/>
      <c r="F296" s="1"/>
      <c r="G296" s="1"/>
      <c r="H296" s="1"/>
      <c r="I296" s="1" t="s">
        <v>1192</v>
      </c>
      <c r="J296" s="1"/>
      <c r="K296" s="1"/>
      <c r="O296" s="1"/>
    </row>
  </sheetData>
  <mergeCells count="221">
    <mergeCell ref="B5:F5"/>
    <mergeCell ref="B6:H6"/>
    <mergeCell ref="I6:J6"/>
    <mergeCell ref="B40:F40"/>
    <mergeCell ref="B41:H41"/>
    <mergeCell ref="I41:J41"/>
    <mergeCell ref="B75:F75"/>
    <mergeCell ref="B76:H76"/>
    <mergeCell ref="I76:J76"/>
    <mergeCell ref="B110:F110"/>
    <mergeCell ref="B111:H111"/>
    <mergeCell ref="I111:J111"/>
    <mergeCell ref="B146:F146"/>
    <mergeCell ref="B147:H147"/>
    <mergeCell ref="I147:J147"/>
    <mergeCell ref="B181:F181"/>
    <mergeCell ref="B182:H182"/>
    <mergeCell ref="I182:J182"/>
    <mergeCell ref="B214:F214"/>
    <mergeCell ref="B215:H215"/>
    <mergeCell ref="I215:J215"/>
    <mergeCell ref="B248:F248"/>
    <mergeCell ref="B249:H249"/>
    <mergeCell ref="I249:J249"/>
    <mergeCell ref="B280:F280"/>
    <mergeCell ref="B281:H281"/>
    <mergeCell ref="I281:J281"/>
    <mergeCell ref="B296:H296"/>
    <mergeCell ref="I296:K296"/>
    <mergeCell ref="A16:A17"/>
    <mergeCell ref="A20:A22"/>
    <mergeCell ref="A23:A24"/>
    <mergeCell ref="A28:A29"/>
    <mergeCell ref="A35:A37"/>
    <mergeCell ref="A48:A49"/>
    <mergeCell ref="A56:A57"/>
    <mergeCell ref="A61:A62"/>
    <mergeCell ref="A64:A65"/>
    <mergeCell ref="A71:A72"/>
    <mergeCell ref="A84:A86"/>
    <mergeCell ref="A90:A91"/>
    <mergeCell ref="A92:A93"/>
    <mergeCell ref="A94:A95"/>
    <mergeCell ref="A119:A120"/>
    <mergeCell ref="A125:A126"/>
    <mergeCell ref="A135:A136"/>
    <mergeCell ref="A144:A145"/>
    <mergeCell ref="A154:A156"/>
    <mergeCell ref="A162:A165"/>
    <mergeCell ref="A178:A179"/>
    <mergeCell ref="A184:A185"/>
    <mergeCell ref="A224:A225"/>
    <mergeCell ref="A283:A284"/>
    <mergeCell ref="B16:B17"/>
    <mergeCell ref="B20:B22"/>
    <mergeCell ref="B23:B24"/>
    <mergeCell ref="B28:B29"/>
    <mergeCell ref="B35:B37"/>
    <mergeCell ref="B48:B49"/>
    <mergeCell ref="B56:B57"/>
    <mergeCell ref="B61:B62"/>
    <mergeCell ref="B64:B65"/>
    <mergeCell ref="B71:B72"/>
    <mergeCell ref="B84:B86"/>
    <mergeCell ref="B90:B91"/>
    <mergeCell ref="B92:B93"/>
    <mergeCell ref="B94:B95"/>
    <mergeCell ref="B119:B120"/>
    <mergeCell ref="B125:B126"/>
    <mergeCell ref="B135:B136"/>
    <mergeCell ref="B144:B145"/>
    <mergeCell ref="B154:B156"/>
    <mergeCell ref="B162:B165"/>
    <mergeCell ref="B178:B179"/>
    <mergeCell ref="B184:B185"/>
    <mergeCell ref="B224:B225"/>
    <mergeCell ref="B283:B284"/>
    <mergeCell ref="C16:C17"/>
    <mergeCell ref="C20:C22"/>
    <mergeCell ref="C23:C24"/>
    <mergeCell ref="C28:C29"/>
    <mergeCell ref="C35:C37"/>
    <mergeCell ref="C48:C49"/>
    <mergeCell ref="C56:C57"/>
    <mergeCell ref="C61:C62"/>
    <mergeCell ref="C64:C65"/>
    <mergeCell ref="C71:C72"/>
    <mergeCell ref="C84:C86"/>
    <mergeCell ref="C90:C91"/>
    <mergeCell ref="C92:C93"/>
    <mergeCell ref="C94:C95"/>
    <mergeCell ref="C119:C120"/>
    <mergeCell ref="C125:C126"/>
    <mergeCell ref="C135:C136"/>
    <mergeCell ref="C144:C145"/>
    <mergeCell ref="C154:C156"/>
    <mergeCell ref="C162:C165"/>
    <mergeCell ref="C178:C179"/>
    <mergeCell ref="C184:C185"/>
    <mergeCell ref="C224:C225"/>
    <mergeCell ref="C283:C284"/>
    <mergeCell ref="D16:D17"/>
    <mergeCell ref="D20:D22"/>
    <mergeCell ref="D23:D24"/>
    <mergeCell ref="D28:D29"/>
    <mergeCell ref="D35:D37"/>
    <mergeCell ref="D48:D49"/>
    <mergeCell ref="D56:D57"/>
    <mergeCell ref="D61:D62"/>
    <mergeCell ref="D64:D65"/>
    <mergeCell ref="D71:D72"/>
    <mergeCell ref="D84:D86"/>
    <mergeCell ref="D90:D91"/>
    <mergeCell ref="D92:D93"/>
    <mergeCell ref="D94:D95"/>
    <mergeCell ref="D119:D120"/>
    <mergeCell ref="D125:D126"/>
    <mergeCell ref="D135:D136"/>
    <mergeCell ref="D144:D145"/>
    <mergeCell ref="D154:D156"/>
    <mergeCell ref="D162:D165"/>
    <mergeCell ref="D178:D179"/>
    <mergeCell ref="D184:D185"/>
    <mergeCell ref="D224:D225"/>
    <mergeCell ref="D283:D284"/>
    <mergeCell ref="E16:E17"/>
    <mergeCell ref="E20:E22"/>
    <mergeCell ref="E23:E24"/>
    <mergeCell ref="E28:E29"/>
    <mergeCell ref="E35:E37"/>
    <mergeCell ref="E48:E49"/>
    <mergeCell ref="E56:E57"/>
    <mergeCell ref="E61:E62"/>
    <mergeCell ref="E64:E65"/>
    <mergeCell ref="E71:E72"/>
    <mergeCell ref="E84:E86"/>
    <mergeCell ref="E90:E91"/>
    <mergeCell ref="E92:E93"/>
    <mergeCell ref="E94:E95"/>
    <mergeCell ref="E119:E120"/>
    <mergeCell ref="E125:E126"/>
    <mergeCell ref="E135:E136"/>
    <mergeCell ref="E144:E145"/>
    <mergeCell ref="E154:E156"/>
    <mergeCell ref="E162:E165"/>
    <mergeCell ref="E178:E179"/>
    <mergeCell ref="E184:E185"/>
    <mergeCell ref="E224:E225"/>
    <mergeCell ref="E283:E284"/>
    <mergeCell ref="F16:F17"/>
    <mergeCell ref="F20:F22"/>
    <mergeCell ref="F23:F24"/>
    <mergeCell ref="F28:F29"/>
    <mergeCell ref="F35:F37"/>
    <mergeCell ref="F48:F49"/>
    <mergeCell ref="F56:F57"/>
    <mergeCell ref="F61:F62"/>
    <mergeCell ref="F64:F65"/>
    <mergeCell ref="F71:F72"/>
    <mergeCell ref="F84:F86"/>
    <mergeCell ref="F90:F91"/>
    <mergeCell ref="F92:F93"/>
    <mergeCell ref="F94:F95"/>
    <mergeCell ref="F119:F120"/>
    <mergeCell ref="F125:F126"/>
    <mergeCell ref="F135:F136"/>
    <mergeCell ref="F144:F145"/>
    <mergeCell ref="F154:F156"/>
    <mergeCell ref="F162:F165"/>
    <mergeCell ref="F178:F179"/>
    <mergeCell ref="F184:F185"/>
    <mergeCell ref="F224:F225"/>
    <mergeCell ref="F283:F284"/>
    <mergeCell ref="G16:G17"/>
    <mergeCell ref="G20:G22"/>
    <mergeCell ref="G23:G24"/>
    <mergeCell ref="G28:G29"/>
    <mergeCell ref="G35:G37"/>
    <mergeCell ref="G48:G49"/>
    <mergeCell ref="G56:G57"/>
    <mergeCell ref="G61:G62"/>
    <mergeCell ref="G64:G65"/>
    <mergeCell ref="G71:G72"/>
    <mergeCell ref="G84:G86"/>
    <mergeCell ref="G90:G91"/>
    <mergeCell ref="G92:G93"/>
    <mergeCell ref="G94:G95"/>
    <mergeCell ref="G119:G120"/>
    <mergeCell ref="G125:G126"/>
    <mergeCell ref="G135:G136"/>
    <mergeCell ref="G144:G145"/>
    <mergeCell ref="G154:G156"/>
    <mergeCell ref="G162:G165"/>
    <mergeCell ref="G178:G179"/>
    <mergeCell ref="G184:G185"/>
    <mergeCell ref="G224:G225"/>
    <mergeCell ref="G283:G284"/>
    <mergeCell ref="I16:I17"/>
    <mergeCell ref="I20:I22"/>
    <mergeCell ref="I23:I24"/>
    <mergeCell ref="I28:I29"/>
    <mergeCell ref="I35:I37"/>
    <mergeCell ref="I48:I49"/>
    <mergeCell ref="I56:I57"/>
    <mergeCell ref="I61:I62"/>
    <mergeCell ref="I64:I65"/>
    <mergeCell ref="I71:I72"/>
    <mergeCell ref="I84:I86"/>
    <mergeCell ref="I90:I91"/>
    <mergeCell ref="I92:I93"/>
    <mergeCell ref="I94:I95"/>
    <mergeCell ref="I119:I120"/>
    <mergeCell ref="I125:I126"/>
    <mergeCell ref="I135:I136"/>
    <mergeCell ref="I144:I145"/>
    <mergeCell ref="I154:I156"/>
    <mergeCell ref="I162:I165"/>
    <mergeCell ref="I178:I179"/>
    <mergeCell ref="I184:I185"/>
    <mergeCell ref="I224:I225"/>
    <mergeCell ref="I283:I284"/>
  </mergeCells>
  <pageMargins left="0.75" right="0.75" top="0.268999993801117" bottom="0.268999993801117"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pane ySplit="7" topLeftCell="A8" activePane="bottomLeft" state="frozen"/>
      <selection/>
      <selection pane="bottomLeft" activeCell="E26" sqref="E26"/>
    </sheetView>
  </sheetViews>
  <sheetFormatPr defaultColWidth="10" defaultRowHeight="14" outlineLevelCol="5"/>
  <cols>
    <col min="1" max="2" width="9" hidden="1"/>
    <col min="3" max="3" width="55.5" customWidth="1"/>
    <col min="4" max="4" width="30.9454545454545" customWidth="1"/>
    <col min="5" max="5" width="29.7181818181818" customWidth="1"/>
    <col min="6" max="6" width="9" hidden="1"/>
    <col min="7" max="7" width="2.58181818181818" customWidth="1"/>
  </cols>
  <sheetData>
    <row r="1" ht="36" hidden="1" spans="1:3">
      <c r="A1" s="1">
        <v>0</v>
      </c>
      <c r="B1" s="1" t="s">
        <v>1193</v>
      </c>
      <c r="C1" s="1" t="s">
        <v>1</v>
      </c>
    </row>
    <row r="2" ht="24" hidden="1" spans="1:6">
      <c r="A2" s="1">
        <v>0</v>
      </c>
      <c r="B2" s="1" t="s">
        <v>3</v>
      </c>
      <c r="C2" s="1" t="s">
        <v>61</v>
      </c>
      <c r="D2" s="1" t="s">
        <v>4</v>
      </c>
      <c r="E2" s="1" t="s">
        <v>62</v>
      </c>
      <c r="F2" s="1" t="s">
        <v>5</v>
      </c>
    </row>
    <row r="3" hidden="1" spans="1:6">
      <c r="A3" s="1">
        <v>0</v>
      </c>
      <c r="B3" s="1" t="s">
        <v>1194</v>
      </c>
      <c r="C3" s="1" t="s">
        <v>63</v>
      </c>
      <c r="D3" s="1" t="s">
        <v>1195</v>
      </c>
      <c r="E3" s="1" t="s">
        <v>1196</v>
      </c>
      <c r="F3" s="1" t="s">
        <v>1197</v>
      </c>
    </row>
    <row r="4" ht="14.3" customHeight="1" spans="1:3">
      <c r="A4" s="1">
        <v>0</v>
      </c>
      <c r="C4" s="1" t="s">
        <v>1198</v>
      </c>
    </row>
    <row r="5" ht="28.6" customHeight="1" spans="1:5">
      <c r="A5" s="1">
        <v>0</v>
      </c>
      <c r="C5" s="2" t="s">
        <v>1199</v>
      </c>
      <c r="D5" s="2"/>
      <c r="E5" s="2"/>
    </row>
    <row r="6" ht="14.3" customHeight="1" spans="1:5">
      <c r="A6" s="1">
        <v>0</v>
      </c>
      <c r="E6" s="3" t="s">
        <v>14</v>
      </c>
    </row>
    <row r="7" ht="19.55" customHeight="1" spans="1:5">
      <c r="A7" s="1">
        <v>0</v>
      </c>
      <c r="C7" s="4" t="s">
        <v>1200</v>
      </c>
      <c r="D7" s="5" t="s">
        <v>1201</v>
      </c>
      <c r="E7" s="4" t="s">
        <v>1202</v>
      </c>
    </row>
    <row r="8" ht="19.55" customHeight="1" spans="1:6">
      <c r="A8" s="1" t="s">
        <v>27</v>
      </c>
      <c r="B8" s="1" t="s">
        <v>1203</v>
      </c>
      <c r="C8" s="6" t="s">
        <v>1204</v>
      </c>
      <c r="D8" s="7">
        <v>736.7593063791</v>
      </c>
      <c r="E8" s="8">
        <v>323.9559720574</v>
      </c>
      <c r="F8" s="1">
        <v>1</v>
      </c>
    </row>
    <row r="9" ht="19.55" customHeight="1" spans="1:6">
      <c r="A9" s="1" t="s">
        <v>27</v>
      </c>
      <c r="B9" s="1" t="s">
        <v>1205</v>
      </c>
      <c r="C9" s="6" t="s">
        <v>1206</v>
      </c>
      <c r="D9" s="7">
        <v>338.1428533791</v>
      </c>
      <c r="E9" s="8">
        <v>96.8114800574</v>
      </c>
      <c r="F9" s="1">
        <v>2</v>
      </c>
    </row>
    <row r="10" ht="19.55" customHeight="1" spans="1:6">
      <c r="A10" s="1" t="s">
        <v>27</v>
      </c>
      <c r="B10" s="1" t="s">
        <v>1207</v>
      </c>
      <c r="C10" s="9" t="s">
        <v>1208</v>
      </c>
      <c r="D10" s="10">
        <v>398.616453</v>
      </c>
      <c r="E10" s="11">
        <v>227.144492</v>
      </c>
      <c r="F10" s="1">
        <v>3</v>
      </c>
    </row>
    <row r="11" ht="19.55" customHeight="1" spans="1:6">
      <c r="A11" s="1" t="s">
        <v>27</v>
      </c>
      <c r="B11" s="1" t="s">
        <v>1209</v>
      </c>
      <c r="C11" s="6" t="s">
        <v>1210</v>
      </c>
      <c r="D11" s="7">
        <v>739.081349</v>
      </c>
      <c r="E11" s="8">
        <v>323.9588</v>
      </c>
      <c r="F11" s="1">
        <v>4</v>
      </c>
    </row>
    <row r="12" ht="19.55" customHeight="1" spans="1:6">
      <c r="A12" s="1" t="s">
        <v>27</v>
      </c>
      <c r="B12" s="1" t="s">
        <v>1211</v>
      </c>
      <c r="C12" s="12" t="s">
        <v>1206</v>
      </c>
      <c r="D12" s="13">
        <v>340.332302</v>
      </c>
      <c r="E12" s="8">
        <v>96.8096</v>
      </c>
      <c r="F12" s="1">
        <v>5</v>
      </c>
    </row>
    <row r="13" ht="19.55" customHeight="1" spans="1:6">
      <c r="A13" s="1" t="s">
        <v>27</v>
      </c>
      <c r="B13" s="1" t="s">
        <v>1212</v>
      </c>
      <c r="C13" s="9" t="s">
        <v>1208</v>
      </c>
      <c r="D13" s="10">
        <v>398.749047</v>
      </c>
      <c r="E13" s="11">
        <v>227.1492</v>
      </c>
      <c r="F13" s="1">
        <v>6</v>
      </c>
    </row>
    <row r="14" ht="19.55" customHeight="1" spans="1:6">
      <c r="A14" s="1" t="s">
        <v>27</v>
      </c>
      <c r="B14" s="1" t="s">
        <v>1213</v>
      </c>
      <c r="C14" s="6" t="s">
        <v>1214</v>
      </c>
      <c r="D14" s="7">
        <v>174.0317283717</v>
      </c>
      <c r="E14" s="8">
        <v>77.3943</v>
      </c>
      <c r="F14" s="1">
        <v>7</v>
      </c>
    </row>
    <row r="15" ht="17.05" customHeight="1" spans="1:6">
      <c r="A15" s="1" t="s">
        <v>27</v>
      </c>
      <c r="B15" s="1" t="s">
        <v>1215</v>
      </c>
      <c r="C15" s="6" t="s">
        <v>1216</v>
      </c>
      <c r="D15" s="7">
        <v>20.0756</v>
      </c>
      <c r="E15" s="8">
        <v>2.27</v>
      </c>
      <c r="F15" s="1">
        <v>8</v>
      </c>
    </row>
    <row r="16" ht="17.05" customHeight="1" spans="1:6">
      <c r="A16" s="1" t="s">
        <v>27</v>
      </c>
      <c r="B16" s="1" t="s">
        <v>1217</v>
      </c>
      <c r="C16" s="6" t="s">
        <v>1218</v>
      </c>
      <c r="D16" s="7">
        <v>47.3333</v>
      </c>
      <c r="E16" s="8">
        <v>24.4453</v>
      </c>
      <c r="F16" s="1">
        <v>9</v>
      </c>
    </row>
    <row r="17" ht="17.05" customHeight="1" spans="1:6">
      <c r="A17" s="1" t="s">
        <v>27</v>
      </c>
      <c r="B17" s="1" t="s">
        <v>1219</v>
      </c>
      <c r="C17" s="6" t="s">
        <v>1220</v>
      </c>
      <c r="D17" s="7">
        <v>98.27</v>
      </c>
      <c r="E17" s="8">
        <v>42.46</v>
      </c>
      <c r="F17" s="1">
        <v>10</v>
      </c>
    </row>
    <row r="18" ht="17.05" customHeight="1" spans="1:6">
      <c r="A18" s="1" t="s">
        <v>27</v>
      </c>
      <c r="B18" s="1" t="s">
        <v>1221</v>
      </c>
      <c r="C18" s="6" t="s">
        <v>1222</v>
      </c>
      <c r="D18" s="7">
        <v>8.219</v>
      </c>
      <c r="E18" s="8">
        <v>8.219</v>
      </c>
      <c r="F18" s="1">
        <v>11</v>
      </c>
    </row>
    <row r="19" ht="17.05" customHeight="1" spans="1:6">
      <c r="A19" s="1" t="s">
        <v>27</v>
      </c>
      <c r="B19" s="1" t="s">
        <v>1223</v>
      </c>
      <c r="C19" s="6" t="s">
        <v>1224</v>
      </c>
      <c r="D19" s="7">
        <v>0</v>
      </c>
      <c r="E19" s="8">
        <v>0</v>
      </c>
      <c r="F19" s="1">
        <v>12</v>
      </c>
    </row>
    <row r="20" ht="17.05" customHeight="1" spans="1:6">
      <c r="A20" s="1" t="s">
        <v>27</v>
      </c>
      <c r="B20" s="1" t="s">
        <v>1225</v>
      </c>
      <c r="C20" s="6" t="s">
        <v>1226</v>
      </c>
      <c r="D20" s="7">
        <v>0</v>
      </c>
      <c r="E20" s="8">
        <v>0</v>
      </c>
      <c r="F20" s="1">
        <v>13</v>
      </c>
    </row>
    <row r="21" ht="17.05" customHeight="1" spans="1:6">
      <c r="A21" s="1" t="s">
        <v>27</v>
      </c>
      <c r="B21" s="1" t="s">
        <v>1219</v>
      </c>
      <c r="C21" s="9" t="s">
        <v>1227</v>
      </c>
      <c r="D21" s="10">
        <v>0.1338283717</v>
      </c>
      <c r="E21" s="11">
        <v>0</v>
      </c>
      <c r="F21" s="1">
        <v>14</v>
      </c>
    </row>
    <row r="22" ht="19.55" customHeight="1" spans="1:6">
      <c r="A22" s="1" t="s">
        <v>27</v>
      </c>
      <c r="B22" s="1" t="s">
        <v>1228</v>
      </c>
      <c r="C22" s="6" t="s">
        <v>1229</v>
      </c>
      <c r="D22" s="7">
        <v>55.607430996</v>
      </c>
      <c r="E22" s="8">
        <v>32.6645888835</v>
      </c>
      <c r="F22" s="1">
        <v>15</v>
      </c>
    </row>
    <row r="23" ht="19.55" customHeight="1" spans="1:6">
      <c r="A23" s="1" t="s">
        <v>27</v>
      </c>
      <c r="B23" s="1" t="s">
        <v>1230</v>
      </c>
      <c r="C23" s="6" t="s">
        <v>1231</v>
      </c>
      <c r="D23" s="7">
        <v>47.388430996</v>
      </c>
      <c r="E23" s="8">
        <v>24.4455888835</v>
      </c>
      <c r="F23" s="1">
        <v>16</v>
      </c>
    </row>
    <row r="24" ht="19.55" customHeight="1" spans="1:6">
      <c r="A24" s="1" t="s">
        <v>27</v>
      </c>
      <c r="B24" s="1" t="s">
        <v>1232</v>
      </c>
      <c r="C24" s="9" t="s">
        <v>1208</v>
      </c>
      <c r="D24" s="10">
        <v>8.219</v>
      </c>
      <c r="E24" s="11">
        <v>8.219</v>
      </c>
      <c r="F24" s="1">
        <v>17</v>
      </c>
    </row>
    <row r="25" ht="19.55" customHeight="1" spans="1:6">
      <c r="A25" s="1" t="s">
        <v>27</v>
      </c>
      <c r="B25" s="1" t="s">
        <v>1233</v>
      </c>
      <c r="C25" s="6" t="s">
        <v>1234</v>
      </c>
      <c r="D25" s="7">
        <f>SUM(D26:D27)</f>
        <v>26.2489</v>
      </c>
      <c r="E25" s="8">
        <f>SUM(E26:E27)</f>
        <v>12.09</v>
      </c>
      <c r="F25" s="1">
        <v>18</v>
      </c>
    </row>
    <row r="26" ht="19.55" customHeight="1" spans="1:6">
      <c r="A26" s="1" t="s">
        <v>27</v>
      </c>
      <c r="B26" s="1" t="s">
        <v>1235</v>
      </c>
      <c r="C26" s="6" t="s">
        <v>1231</v>
      </c>
      <c r="D26" s="7">
        <f>10.56+0.175</f>
        <v>10.735</v>
      </c>
      <c r="E26" s="8">
        <v>3.42</v>
      </c>
      <c r="F26" s="1">
        <v>19</v>
      </c>
    </row>
    <row r="27" ht="19.55" customHeight="1" spans="1:6">
      <c r="A27" s="1" t="s">
        <v>27</v>
      </c>
      <c r="B27" s="1" t="s">
        <v>1236</v>
      </c>
      <c r="C27" s="9" t="s">
        <v>1208</v>
      </c>
      <c r="D27" s="10">
        <f>13.89+1.53+0.0939</f>
        <v>15.5139</v>
      </c>
      <c r="E27" s="11">
        <v>8.67</v>
      </c>
      <c r="F27" s="1">
        <v>20</v>
      </c>
    </row>
    <row r="28" ht="19.55" customHeight="1" spans="1:6">
      <c r="A28" s="1" t="s">
        <v>27</v>
      </c>
      <c r="B28" s="1" t="s">
        <v>1237</v>
      </c>
      <c r="C28" s="6" t="s">
        <v>1238</v>
      </c>
      <c r="D28" s="7">
        <v>855.1836037547</v>
      </c>
      <c r="E28" s="8">
        <v>368.6856831739</v>
      </c>
      <c r="F28" s="1">
        <v>21</v>
      </c>
    </row>
    <row r="29" ht="19.55" customHeight="1" spans="1:6">
      <c r="A29" s="1" t="s">
        <v>27</v>
      </c>
      <c r="B29" s="1" t="s">
        <v>1239</v>
      </c>
      <c r="C29" s="6" t="s">
        <v>1206</v>
      </c>
      <c r="D29" s="7">
        <v>358.2971507547</v>
      </c>
      <c r="E29" s="8">
        <v>99.0811911739</v>
      </c>
      <c r="F29" s="1">
        <v>22</v>
      </c>
    </row>
    <row r="30" ht="19.55" customHeight="1" spans="1:6">
      <c r="A30" s="1" t="s">
        <v>27</v>
      </c>
      <c r="B30" s="1" t="s">
        <v>1240</v>
      </c>
      <c r="C30" s="9" t="s">
        <v>1208</v>
      </c>
      <c r="D30" s="10">
        <v>496.886453</v>
      </c>
      <c r="E30" s="11">
        <v>269.604492</v>
      </c>
      <c r="F30" s="1">
        <v>23</v>
      </c>
    </row>
    <row r="31" ht="19.55" customHeight="1" spans="1:6">
      <c r="A31" s="1" t="s">
        <v>27</v>
      </c>
      <c r="B31" s="1" t="s">
        <v>1241</v>
      </c>
      <c r="C31" s="6" t="s">
        <v>1242</v>
      </c>
      <c r="D31" s="7">
        <v>854.181349</v>
      </c>
      <c r="E31" s="8">
        <v>368.6888</v>
      </c>
      <c r="F31" s="1">
        <v>24</v>
      </c>
    </row>
    <row r="32" ht="19.55" customHeight="1" spans="1:6">
      <c r="A32" s="1" t="s">
        <v>27</v>
      </c>
      <c r="B32" s="1" t="s">
        <v>1243</v>
      </c>
      <c r="C32" s="12" t="s">
        <v>1206</v>
      </c>
      <c r="D32" s="13">
        <v>360.642302</v>
      </c>
      <c r="E32" s="8">
        <v>99.0796</v>
      </c>
      <c r="F32" s="1">
        <v>25</v>
      </c>
    </row>
    <row r="33" ht="19.55" customHeight="1" spans="1:6">
      <c r="A33" s="1" t="s">
        <v>27</v>
      </c>
      <c r="B33" s="1" t="s">
        <v>1244</v>
      </c>
      <c r="C33" s="14" t="s">
        <v>1208</v>
      </c>
      <c r="D33" s="13">
        <v>493.539047</v>
      </c>
      <c r="E33" s="8">
        <v>269.6092</v>
      </c>
      <c r="F33" s="1">
        <v>26</v>
      </c>
    </row>
    <row r="34" ht="14.3" customHeight="1" spans="1:6">
      <c r="A34" s="1">
        <v>0</v>
      </c>
      <c r="C34" s="15" t="s">
        <v>1245</v>
      </c>
      <c r="D34" s="15"/>
      <c r="E34" s="15"/>
      <c r="F34" s="1"/>
    </row>
  </sheetData>
  <mergeCells count="2">
    <mergeCell ref="C5:E5"/>
    <mergeCell ref="C34:E34"/>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表4-1 地方政府债务限额及余额决算情况表</vt:lpstr>
      <vt:lpstr>表4-2 地方政府债券使用情况表</vt:lpstr>
      <vt:lpstr>表4-3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拥抱晚风拥抱你</cp:lastModifiedBy>
  <dcterms:created xsi:type="dcterms:W3CDTF">2023-04-06T02:51:00Z</dcterms:created>
  <dcterms:modified xsi:type="dcterms:W3CDTF">2023-04-06T07:10:32Z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A2666CC5B4C141EA98EB1A94DA462E5D</vt:lpwstr>
  </property>
  <property fmtid="{D5CDD505-2E9C-101B-9397-08002B2CF9AE}" pid="3" name="KSOProductBuildVer">
    <vt:lpwstr>2052-11.1.0.13703</vt:lpwstr>
  </property>
</Properties>
</file>